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顺悦" sheetId="1" r:id="rId1"/>
    <sheet name="箱唛扫码" sheetId="2" r:id="rId2"/>
    <sheet name="泗县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<sst xmlns="http://schemas.openxmlformats.org/spreadsheetml/2006/main" count="162" uniqueCount="79">
  <si>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</si>
  <si>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</si>
  <si>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</si>
  <si>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</si>
  <si>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SF3196168694426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</si>
  <si>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</si>
  <si>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</si>
  <si>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</si>
  <si>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</si>
  <si>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</si>
  <si>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</si>
  <si>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</si>
  <si>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</si>
  <si>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</si>
  <si>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</si>
  <si>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</si>
  <si>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</si>
  <si>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</si>
  <si>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</si>
  <si>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</si>
  <si>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</si>
  <si>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</si>
  <si>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</si>
  <si>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</si>
  <si>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</si>
  <si>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</si>
  <si>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</si>
  <si>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</si>
  <si>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</si>
  <si>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83026-01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</si>
  <si>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</si>
  <si>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8347-710</t>
  </si>
  <si>
    <t>829</t>
  </si>
  <si>
    <t>32</t>
  </si>
  <si>
    <t>1/1</t>
  </si>
  <si>
    <t>7.6</t>
  </si>
  <si>
    <t>8</t>
  </si>
  <si>
    <t>20*30*40</t>
  </si>
  <si>
    <t>34</t>
  </si>
  <si>
    <t>36</t>
  </si>
  <si>
    <t>38</t>
  </si>
  <si>
    <t>40</t>
  </si>
  <si>
    <t>42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</si>
  <si>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</si>
  <si>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</si>
  <si>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</si>
  <si>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</si>
  <si>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</si>
  <si>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顺悦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</si>
  <si>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</si>
  <si>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</si>
  <si>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</si>
  <si>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</si>
  <si>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</si>
  <si>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</si>
  <si>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</si>
  <si>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</si>
  <si>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</si>
  <si>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</si>
  <si>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</si>
  <si>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</si>
  <si>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8kg</t>
  </si>
  <si>
    <t>Made In China</t>
  </si>
  <si>
    <t>Net Weight（净重）</t>
  </si>
  <si>
    <t>7.6kg</t>
  </si>
  <si>
    <t>Remark（备注）</t>
  </si>
  <si>
    <t>泗县</t>
  </si>
  <si>
    <t>20*20*30</t>
  </si>
  <si>
    <t>4.2kg</t>
  </si>
  <si>
    <t>3.8kg</t>
  </si>
  <si>
    <t>08347710829326</t>
  </si>
  <si>
    <t>08347710829340</t>
  </si>
  <si>
    <t>08347710829364</t>
  </si>
  <si>
    <t>08347710829388</t>
  </si>
  <si>
    <t>08347710829401</t>
  </si>
  <si>
    <t>08347710829425</t>
  </si>
  <si>
    <t>SF3196168220283</t>
  </si>
  <si>
    <t>3.8</t>
  </si>
  <si>
    <t>4.2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</si>
</sst>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6" fillId="0" borderId="6" xfId="50" applyFont="1" applyBorder="1" applyAlignment="1">
      <alignment horizontal="center"/>
    </xf>
    <xf numFmtId="0" fontId="16" fillId="0" borderId="7" xfId="50" applyFont="1" applyBorder="1" applyAlignment="1">
      <alignment horizontal="center"/>
    </xf>
    <xf numFmtId="0" fontId="16" fillId="0" borderId="8" xfId="50" applyFont="1" applyBorder="1" applyAlignment="1">
      <alignment horizontal="center"/>
    </xf>
    <xf numFmtId="0" fontId="17" fillId="0" borderId="9" xfId="50" applyFont="1" applyBorder="1" applyAlignment="1">
      <alignment horizontal="left" vertical="center"/>
    </xf>
    <xf numFmtId="0" fontId="17" fillId="0" borderId="9" xfId="50" applyFont="1" applyFill="1" applyBorder="1" applyAlignment="1">
      <alignment horizontal="center" vertical="center"/>
    </xf>
    <xf numFmtId="0" fontId="17" fillId="0" borderId="10" xfId="50" applyFont="1" applyBorder="1" applyAlignment="1">
      <alignment vertical="center"/>
    </xf>
    <xf numFmtId="0" fontId="17" fillId="0" borderId="11" xfId="50" applyFont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3" xfId="50" applyFont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49" fontId="17" fillId="0" borderId="3" xfId="50" applyNumberFormat="1" applyFont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50" applyFont="1" applyBorder="1" applyAlignment="1">
      <alignment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12" xfId="50" applyFont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1</xdr:row>
      <xdr:rowOff>38100</xdr:rowOff>
    </xdr:from>
    <xdr:to>
      <xdr:col>10</xdr:col>
      <xdr:colOff>67310</xdr:colOff>
      <xdr:row>4</xdr:row>
      <xdr:rowOff>167005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43725" y="371475"/>
          <a:ext cx="1686560" cy="986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257175</xdr:rowOff>
    </xdr:from>
    <xdr:to>
      <xdr:col>1</xdr:col>
      <xdr:colOff>1447800</xdr:colOff>
      <xdr:row>6</xdr:row>
      <xdr:rowOff>1000125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4075" y="3429000"/>
          <a:ext cx="128587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18</xdr:row>
      <xdr:rowOff>409575</xdr:rowOff>
    </xdr:from>
    <xdr:to>
      <xdr:col>1</xdr:col>
      <xdr:colOff>1590675</xdr:colOff>
      <xdr:row>18</xdr:row>
      <xdr:rowOff>1133475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00275" y="9220200"/>
          <a:ext cx="1352550" cy="72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1</xdr:row>
      <xdr:rowOff>276225</xdr:rowOff>
    </xdr:from>
    <xdr:to>
      <xdr:col>8</xdr:col>
      <xdr:colOff>619125</xdr:colOff>
      <xdr:row>4</xdr:row>
      <xdr:rowOff>123825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34125" y="609600"/>
          <a:ext cx="1476375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G13" sqref="G13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45852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3</v>
      </c>
      <c r="E4" s="14" t="s">
        <v>4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2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2" customFormat="1" ht="20" customHeight="1" spans="1:17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2283</v>
      </c>
      <c r="G8" s="37">
        <f>F8*0.05</f>
        <v>114.15</v>
      </c>
      <c r="H8" s="37">
        <f>F8+G8</f>
        <v>2397.15</v>
      </c>
      <c r="I8" s="47" t="s">
        <v>34</v>
      </c>
      <c r="J8" s="48" t="s">
        <v>35</v>
      </c>
      <c r="K8" s="48" t="s">
        <v>36</v>
      </c>
      <c r="L8" s="48" t="s">
        <v>37</v>
      </c>
      <c r="M8" s="49"/>
      <c r="N8" s="49"/>
      <c r="O8" s="49"/>
      <c r="P8" s="49"/>
      <c r="Q8" s="52"/>
    </row>
    <row r="9" s="2" customFormat="1" ht="20" customHeight="1" spans="1:19">
      <c r="A9" s="32"/>
      <c r="B9" s="33"/>
      <c r="C9" s="34"/>
      <c r="D9" s="35"/>
      <c r="E9" s="36" t="s">
        <v>38</v>
      </c>
      <c r="F9" s="37">
        <v>2879</v>
      </c>
      <c r="G9" s="37">
        <f t="shared" ref="G9:G17" si="0">F9*0.05</f>
        <v>143.95</v>
      </c>
      <c r="H9" s="37">
        <f t="shared" ref="H9:H17" si="1">F9+G9</f>
        <v>3022.95</v>
      </c>
      <c r="I9" s="50"/>
      <c r="J9" s="51"/>
      <c r="K9" s="51"/>
      <c r="L9" s="51"/>
      <c r="M9" s="49"/>
      <c r="N9" s="49"/>
      <c r="O9" s="49"/>
      <c r="P9" s="49"/>
      <c r="Q9" s="49"/>
      <c r="R9" s="49"/>
      <c r="S9" s="49"/>
    </row>
    <row r="10" s="2" customFormat="1" ht="20" customHeight="1" spans="1:17">
      <c r="A10" s="32"/>
      <c r="B10" s="33"/>
      <c r="C10" s="34"/>
      <c r="D10" s="35"/>
      <c r="E10" s="36" t="s">
        <v>39</v>
      </c>
      <c r="F10" s="37">
        <v>2525</v>
      </c>
      <c r="G10" s="37">
        <f t="shared" si="0"/>
        <v>126.25</v>
      </c>
      <c r="H10" s="37">
        <f t="shared" si="1"/>
        <v>2651.25</v>
      </c>
      <c r="I10" s="50"/>
      <c r="J10" s="51"/>
      <c r="K10" s="51"/>
      <c r="L10" s="51"/>
      <c r="M10" s="49"/>
      <c r="N10" s="49"/>
      <c r="O10" s="49"/>
      <c r="P10" s="49"/>
      <c r="Q10" s="52"/>
    </row>
    <row r="11" s="2" customFormat="1" ht="20" customHeight="1" spans="1:17">
      <c r="A11" s="32"/>
      <c r="B11" s="33"/>
      <c r="C11" s="34"/>
      <c r="D11" s="35"/>
      <c r="E11" s="36" t="s">
        <v>40</v>
      </c>
      <c r="F11" s="37">
        <v>1505</v>
      </c>
      <c r="G11" s="37">
        <f t="shared" si="0"/>
        <v>75.25</v>
      </c>
      <c r="H11" s="37">
        <f t="shared" si="1"/>
        <v>1580.25</v>
      </c>
      <c r="I11" s="50"/>
      <c r="J11" s="51"/>
      <c r="K11" s="51"/>
      <c r="L11" s="51"/>
      <c r="M11" s="49"/>
      <c r="N11" s="49"/>
      <c r="O11" s="49"/>
      <c r="P11" s="49"/>
      <c r="Q11" s="52"/>
    </row>
    <row r="12" s="2" customFormat="1" ht="20" customHeight="1" spans="1:19">
      <c r="A12" s="32"/>
      <c r="B12" s="33"/>
      <c r="C12" s="34"/>
      <c r="D12" s="35"/>
      <c r="E12" s="36" t="s">
        <v>41</v>
      </c>
      <c r="F12" s="37">
        <v>626</v>
      </c>
      <c r="G12" s="37">
        <f t="shared" si="0"/>
        <v>31.3</v>
      </c>
      <c r="H12" s="37">
        <f t="shared" si="1"/>
        <v>657.3</v>
      </c>
      <c r="I12" s="50"/>
      <c r="J12" s="51"/>
      <c r="K12" s="51"/>
      <c r="L12" s="51"/>
      <c r="M12" s="49"/>
      <c r="N12" s="49"/>
      <c r="O12" s="49"/>
      <c r="P12" s="49"/>
      <c r="Q12" s="49"/>
      <c r="R12" s="49"/>
      <c r="S12" s="49"/>
    </row>
    <row r="13" s="2" customFormat="1" ht="20" customHeight="1" spans="1:17">
      <c r="A13" s="32"/>
      <c r="B13" s="33"/>
      <c r="C13" s="34"/>
      <c r="D13" s="35"/>
      <c r="E13" s="36" t="s">
        <v>42</v>
      </c>
      <c r="F13" s="37">
        <v>282</v>
      </c>
      <c r="G13" s="37">
        <f t="shared" si="0"/>
        <v>14.1</v>
      </c>
      <c r="H13" s="37">
        <f t="shared" si="1"/>
        <v>296.1</v>
      </c>
      <c r="I13" s="50"/>
      <c r="J13" s="51"/>
      <c r="K13" s="51"/>
      <c r="L13" s="51"/>
      <c r="M13" s="49"/>
      <c r="N13" s="49"/>
      <c r="O13" s="49"/>
      <c r="P13" s="49"/>
      <c r="Q13" s="52"/>
    </row>
    <row r="14" s="2" customFormat="1" ht="30" spans="1:17">
      <c r="A14" s="38" t="s">
        <v>29</v>
      </c>
      <c r="B14" s="33" t="s">
        <v>43</v>
      </c>
      <c r="C14" s="34" t="s">
        <v>31</v>
      </c>
      <c r="D14" s="35" t="s">
        <v>32</v>
      </c>
      <c r="E14" s="39"/>
      <c r="F14" s="40">
        <f>SUM(F8:F13)</f>
        <v>10100</v>
      </c>
      <c r="G14" s="37">
        <f t="shared" si="0"/>
        <v>505</v>
      </c>
      <c r="H14" s="37">
        <f t="shared" si="1"/>
        <v>10605</v>
      </c>
      <c r="I14" s="50"/>
      <c r="J14" s="51"/>
      <c r="K14" s="51"/>
      <c r="L14" s="51"/>
      <c r="M14" s="52"/>
      <c r="N14" s="49"/>
      <c r="O14" s="52"/>
      <c r="P14" s="49"/>
      <c r="Q14" s="52"/>
    </row>
    <row r="15" s="2" customFormat="1" ht="30" spans="1:12">
      <c r="A15" s="38" t="s">
        <v>29</v>
      </c>
      <c r="B15" s="33" t="s">
        <v>44</v>
      </c>
      <c r="C15" s="34" t="s">
        <v>31</v>
      </c>
      <c r="D15" s="35" t="s">
        <v>32</v>
      </c>
      <c r="E15" s="39"/>
      <c r="F15" s="40">
        <f>SUM(F14:F14)</f>
        <v>10100</v>
      </c>
      <c r="G15" s="37">
        <f t="shared" si="0"/>
        <v>505</v>
      </c>
      <c r="H15" s="37">
        <f t="shared" si="1"/>
        <v>10605</v>
      </c>
      <c r="I15" s="50"/>
      <c r="J15" s="51"/>
      <c r="K15" s="51"/>
      <c r="L15" s="51"/>
    </row>
    <row r="16" s="2" customFormat="1" ht="30" spans="1:12">
      <c r="A16" s="38" t="s">
        <v>29</v>
      </c>
      <c r="B16" s="33" t="s">
        <v>45</v>
      </c>
      <c r="C16" s="34" t="s">
        <v>31</v>
      </c>
      <c r="D16" s="35" t="s">
        <v>32</v>
      </c>
      <c r="E16" s="39"/>
      <c r="F16" s="40">
        <f>SUM(F15:F15)</f>
        <v>10100</v>
      </c>
      <c r="G16" s="37">
        <f t="shared" si="0"/>
        <v>505</v>
      </c>
      <c r="H16" s="37">
        <f t="shared" si="1"/>
        <v>10605</v>
      </c>
      <c r="I16" s="50"/>
      <c r="J16" s="51"/>
      <c r="K16" s="51"/>
      <c r="L16" s="51"/>
    </row>
    <row r="17" s="2" customFormat="1" ht="15" spans="1:12">
      <c r="A17" s="41" t="s">
        <v>46</v>
      </c>
      <c r="B17" s="42"/>
      <c r="C17" s="42"/>
      <c r="D17" s="35"/>
      <c r="E17" s="42"/>
      <c r="F17" s="34">
        <f>SUM(F8:F16)</f>
        <v>40400</v>
      </c>
      <c r="G17" s="37">
        <f t="shared" si="0"/>
        <v>2020</v>
      </c>
      <c r="H17" s="37">
        <f t="shared" si="1"/>
        <v>42420</v>
      </c>
      <c r="I17" s="53"/>
      <c r="J17" s="53"/>
      <c r="K17" s="53"/>
      <c r="L17" s="53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15" workbookViewId="0">
      <selection activeCell="A33" sqref="A3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54"/>
      <c r="B1" s="55"/>
      <c r="C1" s="56"/>
    </row>
    <row r="2" s="1" customFormat="1" ht="40" customHeight="1" spans="1:3">
      <c r="A2" s="57" t="s">
        <v>47</v>
      </c>
      <c r="B2" s="58" t="s">
        <v>48</v>
      </c>
      <c r="C2" s="59"/>
    </row>
    <row r="3" s="1" customFormat="1" ht="15.75" spans="1:3">
      <c r="A3" s="57" t="s">
        <v>49</v>
      </c>
      <c r="B3" s="38" t="s">
        <v>29</v>
      </c>
      <c r="C3" s="60"/>
    </row>
    <row r="4" s="1" customFormat="1" ht="15.75" spans="1:3">
      <c r="A4" s="57" t="s">
        <v>50</v>
      </c>
      <c r="B4" s="34" t="s">
        <v>31</v>
      </c>
      <c r="C4" s="60"/>
    </row>
    <row r="5" s="1" customFormat="1" ht="108" customHeight="1" spans="1:3">
      <c r="A5" s="57" t="s">
        <v>51</v>
      </c>
      <c r="B5" s="61" t="s">
        <v>52</v>
      </c>
      <c r="C5" s="62" t="s">
        <v>53</v>
      </c>
    </row>
    <row r="6" s="1" customFormat="1" ht="14.25" spans="1:3">
      <c r="A6" s="57" t="s">
        <v>54</v>
      </c>
      <c r="B6" s="63" t="s">
        <v>55</v>
      </c>
      <c r="C6" s="64" t="s">
        <v>56</v>
      </c>
    </row>
    <row r="7" s="1" customFormat="1" ht="123" customHeight="1" spans="1:3">
      <c r="A7" s="57" t="s">
        <v>57</v>
      </c>
      <c r="B7" s="63"/>
      <c r="C7" s="64"/>
    </row>
    <row r="8" s="1" customFormat="1" ht="14.25" spans="1:3">
      <c r="A8" s="57" t="s">
        <v>58</v>
      </c>
      <c r="B8" s="65" t="s">
        <v>37</v>
      </c>
      <c r="C8" s="66" t="s">
        <v>59</v>
      </c>
    </row>
    <row r="9" s="1" customFormat="1" ht="14.25" spans="1:3">
      <c r="A9" s="57" t="s">
        <v>60</v>
      </c>
      <c r="B9" s="67" t="s">
        <v>61</v>
      </c>
      <c r="C9" s="60" t="s">
        <v>62</v>
      </c>
    </row>
    <row r="10" s="1" customFormat="1" ht="14.25" spans="1:3">
      <c r="A10" s="57" t="s">
        <v>63</v>
      </c>
      <c r="B10" s="67" t="s">
        <v>64</v>
      </c>
      <c r="C10" s="60"/>
    </row>
    <row r="11" s="1" customFormat="1" ht="14.25" spans="1:3">
      <c r="A11" s="57" t="s">
        <v>65</v>
      </c>
      <c r="B11" s="67"/>
      <c r="C11" s="68"/>
    </row>
    <row r="12" ht="14.25"/>
    <row r="13" s="1" customFormat="1" ht="56" customHeight="1" spans="1:3">
      <c r="A13" s="54"/>
      <c r="B13" s="55"/>
      <c r="C13" s="56"/>
    </row>
    <row r="14" s="1" customFormat="1" ht="40" customHeight="1" spans="1:3">
      <c r="A14" s="57" t="s">
        <v>47</v>
      </c>
      <c r="B14" s="58" t="s">
        <v>66</v>
      </c>
      <c r="C14" s="59"/>
    </row>
    <row r="15" s="1" customFormat="1" ht="15.75" spans="1:3">
      <c r="A15" s="57" t="s">
        <v>49</v>
      </c>
      <c r="B15" s="38" t="s">
        <v>29</v>
      </c>
      <c r="C15" s="60"/>
    </row>
    <row r="16" s="1" customFormat="1" ht="15.75" spans="1:3">
      <c r="A16" s="57" t="s">
        <v>50</v>
      </c>
      <c r="B16" s="34" t="s">
        <v>31</v>
      </c>
      <c r="C16" s="60"/>
    </row>
    <row r="17" s="1" customFormat="1" ht="108" customHeight="1" spans="1:3">
      <c r="A17" s="57" t="s">
        <v>51</v>
      </c>
      <c r="B17" s="61" t="s">
        <v>52</v>
      </c>
      <c r="C17" s="62" t="s">
        <v>53</v>
      </c>
    </row>
    <row r="18" s="1" customFormat="1" ht="14.25" spans="1:3">
      <c r="A18" s="57" t="s">
        <v>54</v>
      </c>
      <c r="B18" s="63" t="s">
        <v>55</v>
      </c>
      <c r="C18" s="64" t="s">
        <v>56</v>
      </c>
    </row>
    <row r="19" s="1" customFormat="1" ht="123" customHeight="1" spans="1:3">
      <c r="A19" s="57" t="s">
        <v>57</v>
      </c>
      <c r="B19" s="63"/>
      <c r="C19" s="64"/>
    </row>
    <row r="20" s="1" customFormat="1" ht="14.25" spans="1:3">
      <c r="A20" s="57" t="s">
        <v>58</v>
      </c>
      <c r="B20" s="65" t="s">
        <v>67</v>
      </c>
      <c r="C20" s="66" t="s">
        <v>59</v>
      </c>
    </row>
    <row r="21" s="1" customFormat="1" ht="14.25" spans="1:3">
      <c r="A21" s="57" t="s">
        <v>60</v>
      </c>
      <c r="B21" s="67" t="s">
        <v>68</v>
      </c>
      <c r="C21" s="60" t="s">
        <v>62</v>
      </c>
    </row>
    <row r="22" s="1" customFormat="1" ht="14.25" spans="1:3">
      <c r="A22" s="57" t="s">
        <v>63</v>
      </c>
      <c r="B22" s="67" t="s">
        <v>69</v>
      </c>
      <c r="C22" s="60"/>
    </row>
    <row r="23" s="1" customFormat="1" ht="14.25" spans="1:3">
      <c r="A23" s="57" t="s">
        <v>65</v>
      </c>
      <c r="B23" s="67"/>
      <c r="C23" s="68"/>
    </row>
    <row r="27" spans="1:1">
      <c r="A27" s="69" t="s">
        <v>70</v>
      </c>
    </row>
    <row r="28" spans="1:1">
      <c r="A28" s="69" t="s">
        <v>71</v>
      </c>
    </row>
    <row r="29" spans="1:1">
      <c r="A29" s="69" t="s">
        <v>72</v>
      </c>
    </row>
    <row r="30" spans="1:1">
      <c r="A30" s="69" t="s">
        <v>73</v>
      </c>
    </row>
    <row r="31" spans="1:1">
      <c r="A31" s="69" t="s">
        <v>74</v>
      </c>
    </row>
    <row r="32" spans="1:1">
      <c r="A32" s="69" t="s">
        <v>75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G13" sqref="G13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45852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3</v>
      </c>
      <c r="E4" s="14" t="s">
        <v>76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2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2" customFormat="1" ht="20" customHeight="1" spans="1:17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1141</v>
      </c>
      <c r="G8" s="37">
        <f>F8*0.05</f>
        <v>57.05</v>
      </c>
      <c r="H8" s="37">
        <f>F8+G8</f>
        <v>1198.05</v>
      </c>
      <c r="I8" s="47" t="s">
        <v>34</v>
      </c>
      <c r="J8" s="48" t="s">
        <v>77</v>
      </c>
      <c r="K8" s="48" t="s">
        <v>78</v>
      </c>
      <c r="L8" s="48" t="s">
        <v>67</v>
      </c>
      <c r="M8" s="49"/>
      <c r="N8" s="49"/>
      <c r="O8" s="49"/>
      <c r="P8" s="49"/>
      <c r="Q8" s="52"/>
    </row>
    <row r="9" s="2" customFormat="1" ht="20" customHeight="1" spans="1:19">
      <c r="A9" s="32"/>
      <c r="B9" s="33"/>
      <c r="C9" s="34"/>
      <c r="D9" s="35"/>
      <c r="E9" s="36" t="s">
        <v>38</v>
      </c>
      <c r="F9" s="37">
        <v>1439</v>
      </c>
      <c r="G9" s="37">
        <f t="shared" ref="G9:G17" si="0">F9*0.05</f>
        <v>71.95</v>
      </c>
      <c r="H9" s="37">
        <f t="shared" ref="H9:H17" si="1">F9+G9</f>
        <v>1510.95</v>
      </c>
      <c r="I9" s="50"/>
      <c r="J9" s="51"/>
      <c r="K9" s="51"/>
      <c r="L9" s="51"/>
      <c r="M9" s="49"/>
      <c r="N9" s="49"/>
      <c r="O9" s="49"/>
      <c r="P9" s="49"/>
      <c r="Q9" s="49"/>
      <c r="R9" s="49"/>
      <c r="S9" s="49"/>
    </row>
    <row r="10" s="2" customFormat="1" ht="20" customHeight="1" spans="1:17">
      <c r="A10" s="32"/>
      <c r="B10" s="33"/>
      <c r="C10" s="34"/>
      <c r="D10" s="35"/>
      <c r="E10" s="36" t="s">
        <v>39</v>
      </c>
      <c r="F10" s="37">
        <v>1263</v>
      </c>
      <c r="G10" s="37">
        <f t="shared" si="0"/>
        <v>63.15</v>
      </c>
      <c r="H10" s="37">
        <f t="shared" si="1"/>
        <v>1326.15</v>
      </c>
      <c r="I10" s="50"/>
      <c r="J10" s="51"/>
      <c r="K10" s="51"/>
      <c r="L10" s="51"/>
      <c r="M10" s="49"/>
      <c r="N10" s="49"/>
      <c r="O10" s="49"/>
      <c r="P10" s="49"/>
      <c r="Q10" s="52"/>
    </row>
    <row r="11" s="2" customFormat="1" ht="20" customHeight="1" spans="1:17">
      <c r="A11" s="32"/>
      <c r="B11" s="33"/>
      <c r="C11" s="34"/>
      <c r="D11" s="35"/>
      <c r="E11" s="36" t="s">
        <v>40</v>
      </c>
      <c r="F11" s="37">
        <v>752</v>
      </c>
      <c r="G11" s="37">
        <f t="shared" si="0"/>
        <v>37.6</v>
      </c>
      <c r="H11" s="37">
        <f t="shared" si="1"/>
        <v>789.6</v>
      </c>
      <c r="I11" s="50"/>
      <c r="J11" s="51"/>
      <c r="K11" s="51"/>
      <c r="L11" s="51"/>
      <c r="M11" s="49"/>
      <c r="N11" s="49"/>
      <c r="O11" s="49"/>
      <c r="P11" s="49"/>
      <c r="Q11" s="52"/>
    </row>
    <row r="12" s="2" customFormat="1" ht="20" customHeight="1" spans="1:19">
      <c r="A12" s="32"/>
      <c r="B12" s="33"/>
      <c r="C12" s="34"/>
      <c r="D12" s="35"/>
      <c r="E12" s="36" t="s">
        <v>41</v>
      </c>
      <c r="F12" s="37">
        <v>313</v>
      </c>
      <c r="G12" s="37">
        <f t="shared" si="0"/>
        <v>15.65</v>
      </c>
      <c r="H12" s="37">
        <f t="shared" si="1"/>
        <v>328.65</v>
      </c>
      <c r="I12" s="50"/>
      <c r="J12" s="51"/>
      <c r="K12" s="51"/>
      <c r="L12" s="51"/>
      <c r="M12" s="49"/>
      <c r="N12" s="49"/>
      <c r="O12" s="49"/>
      <c r="P12" s="49"/>
      <c r="Q12" s="49"/>
      <c r="R12" s="49"/>
      <c r="S12" s="49"/>
    </row>
    <row r="13" s="2" customFormat="1" ht="20" customHeight="1" spans="1:17">
      <c r="A13" s="32"/>
      <c r="B13" s="33"/>
      <c r="C13" s="34"/>
      <c r="D13" s="35"/>
      <c r="E13" s="36" t="s">
        <v>42</v>
      </c>
      <c r="F13" s="37">
        <v>142</v>
      </c>
      <c r="G13" s="37">
        <f t="shared" si="0"/>
        <v>7.1</v>
      </c>
      <c r="H13" s="37">
        <f t="shared" si="1"/>
        <v>149.1</v>
      </c>
      <c r="I13" s="50"/>
      <c r="J13" s="51"/>
      <c r="K13" s="51"/>
      <c r="L13" s="51"/>
      <c r="M13" s="49"/>
      <c r="N13" s="49"/>
      <c r="O13" s="49"/>
      <c r="P13" s="49"/>
      <c r="Q13" s="52"/>
    </row>
    <row r="14" s="2" customFormat="1" ht="30" spans="1:17">
      <c r="A14" s="38" t="s">
        <v>29</v>
      </c>
      <c r="B14" s="33" t="s">
        <v>43</v>
      </c>
      <c r="C14" s="34" t="s">
        <v>31</v>
      </c>
      <c r="D14" s="35" t="s">
        <v>32</v>
      </c>
      <c r="E14" s="39"/>
      <c r="F14" s="40">
        <f>SUM(F8:F13)</f>
        <v>5050</v>
      </c>
      <c r="G14" s="37">
        <f t="shared" si="0"/>
        <v>252.5</v>
      </c>
      <c r="H14" s="37">
        <f t="shared" si="1"/>
        <v>5302.5</v>
      </c>
      <c r="I14" s="50"/>
      <c r="J14" s="51"/>
      <c r="K14" s="51"/>
      <c r="L14" s="51"/>
      <c r="M14" s="52"/>
      <c r="N14" s="49"/>
      <c r="O14" s="52"/>
      <c r="P14" s="49"/>
      <c r="Q14" s="52"/>
    </row>
    <row r="15" s="2" customFormat="1" ht="30" spans="1:12">
      <c r="A15" s="38" t="s">
        <v>29</v>
      </c>
      <c r="B15" s="33" t="s">
        <v>44</v>
      </c>
      <c r="C15" s="34" t="s">
        <v>31</v>
      </c>
      <c r="D15" s="35" t="s">
        <v>32</v>
      </c>
      <c r="E15" s="39"/>
      <c r="F15" s="40">
        <f>SUM(F14:F14)</f>
        <v>5050</v>
      </c>
      <c r="G15" s="37">
        <f t="shared" si="0"/>
        <v>252.5</v>
      </c>
      <c r="H15" s="37">
        <f t="shared" si="1"/>
        <v>5302.5</v>
      </c>
      <c r="I15" s="50"/>
      <c r="J15" s="51"/>
      <c r="K15" s="51"/>
      <c r="L15" s="51"/>
    </row>
    <row r="16" s="2" customFormat="1" ht="30" spans="1:12">
      <c r="A16" s="38" t="s">
        <v>29</v>
      </c>
      <c r="B16" s="33" t="s">
        <v>45</v>
      </c>
      <c r="C16" s="34" t="s">
        <v>31</v>
      </c>
      <c r="D16" s="35" t="s">
        <v>32</v>
      </c>
      <c r="E16" s="39"/>
      <c r="F16" s="40">
        <f>SUM(F15:F15)</f>
        <v>5050</v>
      </c>
      <c r="G16" s="37">
        <f t="shared" si="0"/>
        <v>252.5</v>
      </c>
      <c r="H16" s="37">
        <f t="shared" si="1"/>
        <v>5302.5</v>
      </c>
      <c r="I16" s="50"/>
      <c r="J16" s="51"/>
      <c r="K16" s="51"/>
      <c r="L16" s="51"/>
    </row>
    <row r="17" s="2" customFormat="1" ht="15" spans="1:12">
      <c r="A17" s="41" t="s">
        <v>46</v>
      </c>
      <c r="B17" s="42"/>
      <c r="C17" s="42"/>
      <c r="D17" s="35"/>
      <c r="E17" s="42"/>
      <c r="F17" s="34">
        <f>SUM(F8:F16)</f>
        <v>20200</v>
      </c>
      <c r="G17" s="37">
        <f t="shared" si="0"/>
        <v>1010</v>
      </c>
      <c r="H17" s="37">
        <f t="shared" si="1"/>
        <v>21210</v>
      </c>
      <c r="I17" s="53"/>
      <c r="J17" s="53"/>
      <c r="K17" s="53"/>
      <c r="L17" s="53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顺悦</vt:lpstr>
      <vt:lpstr>箱唛扫码</vt:lpstr>
      <vt:lpstr>泗县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2025-07-14T12:31:37Z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AC44A2EB678A46E6813571893FA575FE_12</vt:lpwstr>
  </property>
</Properties>
</file>