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<sst xmlns="http://schemas.openxmlformats.org/spreadsheetml/2006/main" count="126" uniqueCount="62">
  <si>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</si>
  <si>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</si>
  <si>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</si>
  <si>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</si>
  <si>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SF3194479837806</t>
  </si>
  <si>
    <t>合同号 RBSKJHN105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</si>
  <si>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</si>
  <si>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</si>
  <si>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</si>
  <si>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</si>
  <si>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</si>
  <si>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</si>
  <si>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</si>
  <si>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</si>
  <si>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</si>
  <si>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</si>
  <si>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</si>
  <si>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</si>
  <si>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</si>
  <si>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</si>
  <si>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</si>
  <si>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</si>
  <si>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</si>
  <si>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</si>
  <si>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</si>
  <si>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</si>
  <si>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</si>
  <si>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</si>
  <si>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</si>
  <si>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</si>
  <si>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</si>
  <si>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</si>
  <si>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t>IRIS RFID 
5003-222</t>
  </si>
  <si>
    <t>800</t>
  </si>
  <si>
    <t>1/2</t>
  </si>
  <si>
    <t>22</t>
  </si>
  <si>
    <t>22.4</t>
  </si>
  <si>
    <t>30*40*50</t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</si>
  <si>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</si>
  <si>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</si>
  <si>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</si>
  <si>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428</t>
  </si>
  <si>
    <t>400</t>
  </si>
  <si>
    <t>433</t>
  </si>
  <si>
    <t>811</t>
  </si>
  <si>
    <t>白色再生警告标
(warning label)</t>
  </si>
  <si>
    <t>400/428
433/800
811</t>
  </si>
  <si>
    <t>2/2</t>
  </si>
  <si>
    <t>23</t>
  </si>
  <si>
    <t>23.4</t>
  </si>
  <si>
    <t>400/428
433/811</t>
  </si>
  <si>
    <t>合计</t>
  </si>
  <si>
    <t>NO:</t>
  </si>
  <si>
    <t>PO/NO:</t>
  </si>
  <si>
    <t>ARTICLE NO:</t>
  </si>
  <si>
    <t>COLOR:</t>
  </si>
  <si>
    <t>400/428/433/800/811</t>
  </si>
  <si>
    <t>QTY:</t>
  </si>
  <si>
    <t>116740pcs</t>
  </si>
  <si>
    <t>MADE IN CHINA</t>
  </si>
  <si>
    <t>RECALL</t>
  </si>
  <si>
    <t>81300pcs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</si>
</sst>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2"/>
    <numFmt numFmtId="177" formatCode="\2/2"/>
    <numFmt numFmtId="178" formatCode="0_ "/>
    <numFmt numFmtId="179" formatCode="0_);[Red]\(0\)"/>
    <numFmt numFmtId="180" formatCode="yyyy\-mm\-dd"/>
    <numFmt numFmtId="181" formatCode="0.00_);[Red]\(0.00\)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178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114300</xdr:rowOff>
    </xdr:from>
    <xdr:to>
      <xdr:col>12</xdr:col>
      <xdr:colOff>381635</xdr:colOff>
      <xdr:row>3</xdr:row>
      <xdr:rowOff>76200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43500" y="917575"/>
          <a:ext cx="442023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tabSelected="1" workbookViewId="0">
      <selection activeCell="Q30" sqref="Q30"/>
    </sheetView>
  </sheetViews>
  <sheetFormatPr defaultColWidth="9" defaultRowHeight="12.75"/>
  <cols>
    <col min="1" max="1" width="8.375" style="11" customWidth="1"/>
    <col min="2" max="2" width="22.125" style="11" customWidth="1"/>
    <col min="3" max="16384" width="9" style="11"/>
  </cols>
  <sheetData>
    <row r="1" s="8" customFormat="1" ht="37" customHeight="1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8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9" customFormat="1" ht="27" spans="1:12">
      <c r="A3" s="15"/>
      <c r="B3" s="15"/>
      <c r="C3" s="15"/>
      <c r="D3" s="15" t="s">
        <v>2</v>
      </c>
      <c r="E3" s="16">
        <v>45848</v>
      </c>
      <c r="F3" s="16"/>
      <c r="G3" s="17"/>
      <c r="H3" s="18"/>
      <c r="I3" s="48"/>
      <c r="J3" s="49"/>
      <c r="K3" s="49"/>
      <c r="L3" s="15"/>
    </row>
    <row r="4" s="9" customFormat="1" ht="15.75" spans="1:12">
      <c r="A4" s="15"/>
      <c r="B4" s="15"/>
      <c r="C4" s="15"/>
      <c r="D4" s="19" t="s">
        <v>3</v>
      </c>
      <c r="E4" s="20" t="s">
        <v>4</v>
      </c>
      <c r="F4" s="20"/>
      <c r="G4" s="21"/>
      <c r="H4" s="22"/>
      <c r="I4" s="50"/>
      <c r="J4" s="51"/>
      <c r="K4" s="51"/>
      <c r="L4" s="50"/>
    </row>
    <row r="5" s="10" customFormat="1" ht="26.25" spans="1:19">
      <c r="A5" s="15"/>
      <c r="B5" s="23" t="s">
        <v>5</v>
      </c>
      <c r="C5" s="15"/>
      <c r="D5" s="15"/>
      <c r="E5" s="15" t="s">
        <v>6</v>
      </c>
      <c r="F5" s="15"/>
      <c r="G5" s="24"/>
      <c r="H5" s="18"/>
      <c r="I5" s="48"/>
      <c r="J5" s="49"/>
      <c r="K5" s="49"/>
      <c r="L5" s="15"/>
      <c r="Q5" s="9"/>
      <c r="R5" s="9"/>
      <c r="S5" s="9"/>
    </row>
    <row r="6" s="11" customFormat="1" ht="45" spans="1:12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9" t="s">
        <v>13</v>
      </c>
      <c r="H6" s="30" t="s">
        <v>14</v>
      </c>
      <c r="I6" s="29" t="s">
        <v>15</v>
      </c>
      <c r="J6" s="29" t="s">
        <v>16</v>
      </c>
      <c r="K6" s="29" t="s">
        <v>17</v>
      </c>
      <c r="L6" s="26" t="s">
        <v>18</v>
      </c>
    </row>
    <row r="7" s="11" customFormat="1" ht="28.5" spans="1:12">
      <c r="A7" s="31" t="s">
        <v>19</v>
      </c>
      <c r="B7" s="32" t="s">
        <v>20</v>
      </c>
      <c r="C7" s="33" t="s">
        <v>21</v>
      </c>
      <c r="D7" s="34" t="s">
        <v>22</v>
      </c>
      <c r="E7" s="35" t="s">
        <v>23</v>
      </c>
      <c r="F7" s="36" t="s">
        <v>24</v>
      </c>
      <c r="G7" s="34" t="s">
        <v>25</v>
      </c>
      <c r="H7" s="37" t="s">
        <v>26</v>
      </c>
      <c r="I7" s="34" t="s">
        <v>27</v>
      </c>
      <c r="J7" s="34" t="s">
        <v>28</v>
      </c>
      <c r="K7" s="34" t="s">
        <v>29</v>
      </c>
      <c r="L7" s="32" t="s">
        <v>30</v>
      </c>
    </row>
    <row r="8" s="11" customFormat="1" ht="39" customHeight="1" spans="1:12">
      <c r="A8" s="38"/>
      <c r="B8" s="39" t="s">
        <v>31</v>
      </c>
      <c r="C8" s="38" t="s">
        <v>32</v>
      </c>
      <c r="D8" s="40" t="s">
        <v>33</v>
      </c>
      <c r="E8" s="41"/>
      <c r="F8" s="42">
        <v>10630</v>
      </c>
      <c r="G8" s="43">
        <f t="shared" ref="G8:G20" si="0">(F8*0.05)</f>
        <v>531.5</v>
      </c>
      <c r="H8" s="43">
        <f t="shared" ref="H8:H20" si="1">SUM(F8:G8)</f>
        <v>11161.5</v>
      </c>
      <c r="I8" s="45" t="s">
        <v>34</v>
      </c>
      <c r="J8" s="40" t="s">
        <v>35</v>
      </c>
      <c r="K8" s="40" t="s">
        <v>36</v>
      </c>
      <c r="L8" s="44" t="s">
        <v>37</v>
      </c>
    </row>
    <row r="9" s="11" customFormat="1" ht="39" customHeight="1" spans="1:12">
      <c r="A9" s="38"/>
      <c r="B9" s="39" t="s">
        <v>38</v>
      </c>
      <c r="C9" s="38" t="s">
        <v>32</v>
      </c>
      <c r="D9" s="40" t="s">
        <v>33</v>
      </c>
      <c r="E9" s="40"/>
      <c r="F9" s="44">
        <f>SUM(F8:F8)</f>
        <v>10630</v>
      </c>
      <c r="G9" s="43">
        <f t="shared" si="0"/>
        <v>531.5</v>
      </c>
      <c r="H9" s="43">
        <f t="shared" si="1"/>
        <v>11161.5</v>
      </c>
      <c r="I9" s="45"/>
      <c r="J9" s="40"/>
      <c r="K9" s="40"/>
      <c r="L9" s="44"/>
    </row>
    <row r="10" s="11" customFormat="1" ht="39" customHeight="1" spans="1:12">
      <c r="A10" s="38"/>
      <c r="B10" s="39" t="s">
        <v>39</v>
      </c>
      <c r="C10" s="38" t="s">
        <v>32</v>
      </c>
      <c r="D10" s="40" t="s">
        <v>33</v>
      </c>
      <c r="E10" s="40"/>
      <c r="F10" s="44">
        <f>SUM(F9:F9)</f>
        <v>10630</v>
      </c>
      <c r="G10" s="43">
        <f t="shared" si="0"/>
        <v>531.5</v>
      </c>
      <c r="H10" s="43">
        <f t="shared" si="1"/>
        <v>11161.5</v>
      </c>
      <c r="I10" s="45"/>
      <c r="J10" s="40"/>
      <c r="K10" s="40"/>
      <c r="L10" s="44"/>
    </row>
    <row r="11" s="11" customFormat="1" ht="39" customHeight="1" spans="1:12">
      <c r="A11" s="38"/>
      <c r="B11" s="39" t="s">
        <v>40</v>
      </c>
      <c r="C11" s="38" t="s">
        <v>32</v>
      </c>
      <c r="D11" s="40" t="s">
        <v>33</v>
      </c>
      <c r="E11" s="40"/>
      <c r="F11" s="44">
        <f>SUM(F9:F9)</f>
        <v>10630</v>
      </c>
      <c r="G11" s="43">
        <f t="shared" si="0"/>
        <v>531.5</v>
      </c>
      <c r="H11" s="43">
        <f t="shared" si="1"/>
        <v>11161.5</v>
      </c>
      <c r="I11" s="45"/>
      <c r="J11" s="40"/>
      <c r="K11" s="40"/>
      <c r="L11" s="44"/>
    </row>
    <row r="12" s="11" customFormat="1" ht="30" customHeight="1" spans="1:12">
      <c r="A12" s="38"/>
      <c r="B12" s="39" t="s">
        <v>31</v>
      </c>
      <c r="C12" s="38" t="s">
        <v>32</v>
      </c>
      <c r="D12" s="40" t="s">
        <v>41</v>
      </c>
      <c r="E12" s="41"/>
      <c r="F12" s="42">
        <v>11950</v>
      </c>
      <c r="G12" s="43">
        <f t="shared" si="0"/>
        <v>597.5</v>
      </c>
      <c r="H12" s="43">
        <f t="shared" si="1"/>
        <v>12547.5</v>
      </c>
      <c r="I12" s="45"/>
      <c r="J12" s="40"/>
      <c r="K12" s="40"/>
      <c r="L12" s="44"/>
    </row>
    <row r="13" s="11" customFormat="1" ht="30" customHeight="1" spans="1:12">
      <c r="A13" s="38"/>
      <c r="B13" s="39" t="s">
        <v>38</v>
      </c>
      <c r="C13" s="38" t="s">
        <v>32</v>
      </c>
      <c r="D13" s="40" t="s">
        <v>41</v>
      </c>
      <c r="E13" s="40"/>
      <c r="F13" s="44">
        <f>SUM(F12:F12)</f>
        <v>11950</v>
      </c>
      <c r="G13" s="43">
        <f t="shared" si="0"/>
        <v>597.5</v>
      </c>
      <c r="H13" s="43">
        <f t="shared" si="1"/>
        <v>12547.5</v>
      </c>
      <c r="I13" s="45"/>
      <c r="J13" s="40"/>
      <c r="K13" s="40"/>
      <c r="L13" s="44"/>
    </row>
    <row r="14" s="11" customFormat="1" ht="30" customHeight="1" spans="1:12">
      <c r="A14" s="38"/>
      <c r="B14" s="39" t="s">
        <v>40</v>
      </c>
      <c r="C14" s="38" t="s">
        <v>32</v>
      </c>
      <c r="D14" s="40" t="s">
        <v>41</v>
      </c>
      <c r="E14" s="40"/>
      <c r="F14" s="44">
        <f>SUM(F13:F13)</f>
        <v>11950</v>
      </c>
      <c r="G14" s="43">
        <f t="shared" si="0"/>
        <v>597.5</v>
      </c>
      <c r="H14" s="43">
        <f t="shared" si="1"/>
        <v>12547.5</v>
      </c>
      <c r="I14" s="45"/>
      <c r="J14" s="40"/>
      <c r="K14" s="40"/>
      <c r="L14" s="44"/>
    </row>
    <row r="15" s="11" customFormat="1" ht="32" customHeight="1" spans="1:12">
      <c r="A15" s="38"/>
      <c r="B15" s="39" t="s">
        <v>31</v>
      </c>
      <c r="C15" s="38" t="s">
        <v>32</v>
      </c>
      <c r="D15" s="40" t="s">
        <v>42</v>
      </c>
      <c r="E15" s="41"/>
      <c r="F15" s="42">
        <v>2830</v>
      </c>
      <c r="G15" s="43">
        <f t="shared" si="0"/>
        <v>141.5</v>
      </c>
      <c r="H15" s="43">
        <f t="shared" si="1"/>
        <v>2971.5</v>
      </c>
      <c r="I15" s="45"/>
      <c r="J15" s="40"/>
      <c r="K15" s="40"/>
      <c r="L15" s="44"/>
    </row>
    <row r="16" s="11" customFormat="1" ht="32" customHeight="1" spans="1:12">
      <c r="A16" s="38"/>
      <c r="B16" s="39" t="s">
        <v>38</v>
      </c>
      <c r="C16" s="38" t="s">
        <v>32</v>
      </c>
      <c r="D16" s="40" t="s">
        <v>42</v>
      </c>
      <c r="E16" s="40"/>
      <c r="F16" s="44">
        <f>SUM(F15:F15)</f>
        <v>2830</v>
      </c>
      <c r="G16" s="43">
        <f t="shared" si="0"/>
        <v>141.5</v>
      </c>
      <c r="H16" s="43">
        <f t="shared" si="1"/>
        <v>2971.5</v>
      </c>
      <c r="I16" s="45"/>
      <c r="J16" s="40"/>
      <c r="K16" s="40"/>
      <c r="L16" s="44"/>
    </row>
    <row r="17" s="11" customFormat="1" ht="32" customHeight="1" spans="1:12">
      <c r="A17" s="38"/>
      <c r="B17" s="39" t="s">
        <v>40</v>
      </c>
      <c r="C17" s="38" t="s">
        <v>32</v>
      </c>
      <c r="D17" s="40" t="s">
        <v>42</v>
      </c>
      <c r="E17" s="40"/>
      <c r="F17" s="44">
        <f>SUM(F16:F16)</f>
        <v>2830</v>
      </c>
      <c r="G17" s="43">
        <f t="shared" si="0"/>
        <v>141.5</v>
      </c>
      <c r="H17" s="43">
        <f t="shared" si="1"/>
        <v>2971.5</v>
      </c>
      <c r="I17" s="45"/>
      <c r="J17" s="40"/>
      <c r="K17" s="40"/>
      <c r="L17" s="44"/>
    </row>
    <row r="18" s="11" customFormat="1" ht="33" customHeight="1" spans="1:12">
      <c r="A18" s="38"/>
      <c r="B18" s="39" t="s">
        <v>31</v>
      </c>
      <c r="C18" s="38" t="s">
        <v>32</v>
      </c>
      <c r="D18" s="40" t="s">
        <v>43</v>
      </c>
      <c r="E18" s="41"/>
      <c r="F18" s="42">
        <v>7860</v>
      </c>
      <c r="G18" s="43">
        <f t="shared" si="0"/>
        <v>393</v>
      </c>
      <c r="H18" s="43">
        <f t="shared" si="1"/>
        <v>8253</v>
      </c>
      <c r="I18" s="45"/>
      <c r="J18" s="40"/>
      <c r="K18" s="40"/>
      <c r="L18" s="44"/>
    </row>
    <row r="19" s="11" customFormat="1" ht="33" customHeight="1" spans="1:12">
      <c r="A19" s="38"/>
      <c r="B19" s="39" t="s">
        <v>38</v>
      </c>
      <c r="C19" s="38" t="s">
        <v>32</v>
      </c>
      <c r="D19" s="40" t="s">
        <v>43</v>
      </c>
      <c r="E19" s="40"/>
      <c r="F19" s="44">
        <f>SUM(F18:F18)</f>
        <v>7860</v>
      </c>
      <c r="G19" s="43">
        <f t="shared" si="0"/>
        <v>393</v>
      </c>
      <c r="H19" s="43">
        <f t="shared" si="1"/>
        <v>8253</v>
      </c>
      <c r="I19" s="45"/>
      <c r="J19" s="40"/>
      <c r="K19" s="40"/>
      <c r="L19" s="44"/>
    </row>
    <row r="20" s="11" customFormat="1" ht="33" customHeight="1" spans="1:12">
      <c r="A20" s="38"/>
      <c r="B20" s="39" t="s">
        <v>40</v>
      </c>
      <c r="C20" s="38" t="s">
        <v>32</v>
      </c>
      <c r="D20" s="40" t="s">
        <v>43</v>
      </c>
      <c r="E20" s="40"/>
      <c r="F20" s="44">
        <f>SUM(F19:F19)</f>
        <v>7860</v>
      </c>
      <c r="G20" s="43">
        <f t="shared" si="0"/>
        <v>393</v>
      </c>
      <c r="H20" s="43">
        <f t="shared" si="1"/>
        <v>8253</v>
      </c>
      <c r="I20" s="45"/>
      <c r="J20" s="40"/>
      <c r="K20" s="40"/>
      <c r="L20" s="44"/>
    </row>
    <row r="21" s="11" customFormat="1" ht="31" customHeight="1" spans="1:12">
      <c r="A21" s="38"/>
      <c r="B21" s="39" t="s">
        <v>31</v>
      </c>
      <c r="C21" s="38" t="s">
        <v>32</v>
      </c>
      <c r="D21" s="40" t="s">
        <v>44</v>
      </c>
      <c r="E21" s="41"/>
      <c r="F21" s="42">
        <v>2100</v>
      </c>
      <c r="G21" s="43">
        <f t="shared" ref="G21:G41" si="2">(F21*0.05)</f>
        <v>105</v>
      </c>
      <c r="H21" s="43">
        <f t="shared" ref="H21:H41" si="3">SUM(F21:G21)</f>
        <v>2205</v>
      </c>
      <c r="I21" s="45"/>
      <c r="J21" s="40"/>
      <c r="K21" s="40"/>
      <c r="L21" s="44"/>
    </row>
    <row r="22" s="11" customFormat="1" ht="31" customHeight="1" spans="1:12">
      <c r="A22" s="38"/>
      <c r="B22" s="39" t="s">
        <v>38</v>
      </c>
      <c r="C22" s="38" t="s">
        <v>32</v>
      </c>
      <c r="D22" s="40" t="s">
        <v>44</v>
      </c>
      <c r="E22" s="40"/>
      <c r="F22" s="44">
        <f>SUM(F21:F21)</f>
        <v>2100</v>
      </c>
      <c r="G22" s="43">
        <f t="shared" si="2"/>
        <v>105</v>
      </c>
      <c r="H22" s="43">
        <f t="shared" si="3"/>
        <v>2205</v>
      </c>
      <c r="I22" s="45"/>
      <c r="J22" s="40"/>
      <c r="K22" s="40"/>
      <c r="L22" s="44"/>
    </row>
    <row r="23" s="11" customFormat="1" ht="31" customHeight="1" spans="1:12">
      <c r="A23" s="38"/>
      <c r="B23" s="39" t="s">
        <v>40</v>
      </c>
      <c r="C23" s="38" t="s">
        <v>32</v>
      </c>
      <c r="D23" s="40" t="s">
        <v>44</v>
      </c>
      <c r="E23" s="40"/>
      <c r="F23" s="44">
        <f>SUM(F22:F22)</f>
        <v>2100</v>
      </c>
      <c r="G23" s="43">
        <f t="shared" si="2"/>
        <v>105</v>
      </c>
      <c r="H23" s="43">
        <f t="shared" si="3"/>
        <v>2205</v>
      </c>
      <c r="I23" s="45"/>
      <c r="J23" s="40"/>
      <c r="K23" s="40"/>
      <c r="L23" s="44"/>
    </row>
    <row r="24" s="11" customFormat="1" ht="44" customHeight="1" spans="1:12">
      <c r="A24" s="38"/>
      <c r="B24" s="39" t="s">
        <v>45</v>
      </c>
      <c r="C24" s="38" t="s">
        <v>32</v>
      </c>
      <c r="D24" s="45" t="s">
        <v>46</v>
      </c>
      <c r="E24" s="40"/>
      <c r="F24" s="44">
        <v>12000</v>
      </c>
      <c r="G24" s="43">
        <f t="shared" si="2"/>
        <v>600</v>
      </c>
      <c r="H24" s="43">
        <f t="shared" si="3"/>
        <v>12600</v>
      </c>
      <c r="I24" s="45" t="s">
        <v>47</v>
      </c>
      <c r="J24" s="40" t="s">
        <v>48</v>
      </c>
      <c r="K24" s="40" t="s">
        <v>49</v>
      </c>
      <c r="L24" s="44" t="s">
        <v>37</v>
      </c>
    </row>
    <row r="25" s="11" customFormat="1" ht="54" customHeight="1" spans="1:12">
      <c r="A25" s="38"/>
      <c r="B25" s="39" t="s">
        <v>31</v>
      </c>
      <c r="C25" s="38" t="s">
        <v>32</v>
      </c>
      <c r="D25" s="45" t="s">
        <v>46</v>
      </c>
      <c r="E25" s="40"/>
      <c r="F25" s="44">
        <v>19500</v>
      </c>
      <c r="G25" s="43">
        <f t="shared" si="2"/>
        <v>975</v>
      </c>
      <c r="H25" s="43">
        <f t="shared" si="3"/>
        <v>20475</v>
      </c>
      <c r="I25" s="45"/>
      <c r="J25" s="40"/>
      <c r="K25" s="40"/>
      <c r="L25" s="44"/>
    </row>
    <row r="26" s="11" customFormat="1" ht="46" customHeight="1" spans="1:12">
      <c r="A26" s="38"/>
      <c r="B26" s="39" t="s">
        <v>38</v>
      </c>
      <c r="C26" s="38" t="s">
        <v>32</v>
      </c>
      <c r="D26" s="45" t="s">
        <v>50</v>
      </c>
      <c r="E26" s="40"/>
      <c r="F26" s="44">
        <v>8700</v>
      </c>
      <c r="G26" s="43">
        <f t="shared" si="2"/>
        <v>435</v>
      </c>
      <c r="H26" s="43">
        <f t="shared" si="3"/>
        <v>9135</v>
      </c>
      <c r="I26" s="45"/>
      <c r="J26" s="40"/>
      <c r="K26" s="40"/>
      <c r="L26" s="44"/>
    </row>
    <row r="27" s="11" customFormat="1" ht="48" customHeight="1" spans="1:12">
      <c r="A27" s="38"/>
      <c r="B27" s="39" t="s">
        <v>40</v>
      </c>
      <c r="C27" s="38" t="s">
        <v>32</v>
      </c>
      <c r="D27" s="45" t="s">
        <v>46</v>
      </c>
      <c r="E27" s="40"/>
      <c r="F27" s="44">
        <v>23500</v>
      </c>
      <c r="G27" s="43">
        <f t="shared" si="2"/>
        <v>1175</v>
      </c>
      <c r="H27" s="43">
        <f t="shared" si="3"/>
        <v>24675</v>
      </c>
      <c r="I27" s="45"/>
      <c r="J27" s="40"/>
      <c r="K27" s="40"/>
      <c r="L27" s="44"/>
    </row>
    <row r="28" s="11" customFormat="1" ht="32" customHeight="1" spans="1:12">
      <c r="A28" s="38"/>
      <c r="B28" s="39" t="s">
        <v>38</v>
      </c>
      <c r="C28" s="38" t="s">
        <v>32</v>
      </c>
      <c r="D28" s="40" t="s">
        <v>33</v>
      </c>
      <c r="E28" s="40"/>
      <c r="F28" s="44">
        <v>8800</v>
      </c>
      <c r="G28" s="43">
        <f t="shared" si="2"/>
        <v>440</v>
      </c>
      <c r="H28" s="43">
        <f t="shared" si="3"/>
        <v>9240</v>
      </c>
      <c r="I28" s="45"/>
      <c r="J28" s="40"/>
      <c r="K28" s="40"/>
      <c r="L28" s="44"/>
    </row>
    <row r="29" s="11" customFormat="1" ht="32" customHeight="1" spans="1:12">
      <c r="A29" s="38"/>
      <c r="B29" s="39" t="s">
        <v>39</v>
      </c>
      <c r="C29" s="38" t="s">
        <v>32</v>
      </c>
      <c r="D29" s="40" t="s">
        <v>33</v>
      </c>
      <c r="E29" s="40"/>
      <c r="F29" s="44">
        <v>8800</v>
      </c>
      <c r="G29" s="43">
        <f t="shared" si="2"/>
        <v>440</v>
      </c>
      <c r="H29" s="43">
        <f t="shared" si="3"/>
        <v>9240</v>
      </c>
      <c r="I29" s="45"/>
      <c r="J29" s="40"/>
      <c r="K29" s="40"/>
      <c r="L29" s="44"/>
    </row>
    <row r="30" s="11" customFormat="1" ht="15" spans="1:12">
      <c r="A30" s="46" t="s">
        <v>51</v>
      </c>
      <c r="B30" s="47"/>
      <c r="C30" s="47"/>
      <c r="D30" s="40"/>
      <c r="E30" s="47"/>
      <c r="F30" s="44">
        <f>SUM(F8:F29)</f>
        <v>198040</v>
      </c>
      <c r="G30" s="43">
        <f t="shared" si="2"/>
        <v>9902</v>
      </c>
      <c r="H30" s="43">
        <f t="shared" si="3"/>
        <v>207942</v>
      </c>
      <c r="I30" s="52"/>
      <c r="J30" s="52"/>
      <c r="K30" s="52"/>
      <c r="L30" s="52"/>
    </row>
  </sheetData>
  <mergeCells count="12">
    <mergeCell ref="A1:L1"/>
    <mergeCell ref="A2:L2"/>
    <mergeCell ref="E3:F3"/>
    <mergeCell ref="E4:F4"/>
    <mergeCell ref="I8:I23"/>
    <mergeCell ref="I24:I29"/>
    <mergeCell ref="J8:J23"/>
    <mergeCell ref="J24:J29"/>
    <mergeCell ref="K8:K23"/>
    <mergeCell ref="K24:K29"/>
    <mergeCell ref="L8:L23"/>
    <mergeCell ref="L24:L29"/>
  </mergeCells>
  <pageMargins left="0.7" right="0.7" top="0.75" bottom="0.75" header="0.3" footer="0.3"/>
  <pageSetup paperSize="9" scale="6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opLeftCell="A4" workbookViewId="0">
      <selection activeCell="M12" sqref="M12"/>
    </sheetView>
  </sheetViews>
  <sheetFormatPr defaultColWidth="9" defaultRowHeight="13.5" outlineLevelCol="1"/>
  <cols>
    <col min="1" max="1" width="25.625" customWidth="1"/>
    <col min="2" max="2" width="32.75" style="1" customWidth="1"/>
  </cols>
  <sheetData>
    <row r="1" ht="56" customHeight="1" spans="1:2">
      <c r="A1" s="2" t="s">
        <v>52</v>
      </c>
      <c r="B1" s="3">
        <v>45661</v>
      </c>
    </row>
    <row r="2" ht="56" customHeight="1" spans="1:2">
      <c r="A2" s="2" t="s">
        <v>53</v>
      </c>
      <c r="B2" s="4"/>
    </row>
    <row r="3" ht="56" customHeight="1" spans="1:2">
      <c r="A3" s="2" t="s">
        <v>54</v>
      </c>
      <c r="B3" s="5" t="s">
        <v>32</v>
      </c>
    </row>
    <row r="4" ht="56" customHeight="1" spans="1:2">
      <c r="A4" s="2" t="s">
        <v>55</v>
      </c>
      <c r="B4" s="6" t="s">
        <v>56</v>
      </c>
    </row>
    <row r="5" ht="56" customHeight="1" spans="1:2">
      <c r="A5" s="2" t="s">
        <v>57</v>
      </c>
      <c r="B5" s="4" t="s">
        <v>58</v>
      </c>
    </row>
    <row r="6" ht="56" customHeight="1" spans="1:2">
      <c r="A6" s="2" t="s">
        <v>59</v>
      </c>
      <c r="B6" s="4" t="s">
        <v>60</v>
      </c>
    </row>
    <row r="8" ht="56" customHeight="1" spans="1:2">
      <c r="A8" s="2" t="s">
        <v>52</v>
      </c>
      <c r="B8" s="7">
        <v>45661</v>
      </c>
    </row>
    <row r="9" ht="56" customHeight="1" spans="1:2">
      <c r="A9" s="2" t="s">
        <v>53</v>
      </c>
      <c r="B9" s="4"/>
    </row>
    <row r="10" ht="56" customHeight="1" spans="1:2">
      <c r="A10" s="2" t="s">
        <v>54</v>
      </c>
      <c r="B10" s="5" t="s">
        <v>32</v>
      </c>
    </row>
    <row r="11" ht="56" customHeight="1" spans="1:2">
      <c r="A11" s="2" t="s">
        <v>55</v>
      </c>
      <c r="B11" s="6" t="s">
        <v>56</v>
      </c>
    </row>
    <row r="12" ht="56" customHeight="1" spans="1:2">
      <c r="A12" s="2" t="s">
        <v>57</v>
      </c>
      <c r="B12" s="4" t="s">
        <v>61</v>
      </c>
    </row>
    <row r="13" ht="56" customHeight="1" spans="1:2">
      <c r="A13" s="2" t="s">
        <v>59</v>
      </c>
      <c r="B13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2025-07-10T10:11:59Z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A09BA77528E94368A62CDA9631C9DE18_12</vt:lpwstr>
  </property>
</Properties>
</file>