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AC8A916A-A067-4888-959C-6690748439C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5" i="1" l="1"/>
  <c r="G12" i="1" l="1"/>
  <c r="H12" i="1"/>
  <c r="G17" i="1" l="1"/>
  <c r="H17" i="1" s="1"/>
  <c r="F22" i="1" l="1"/>
  <c r="G21" i="1"/>
  <c r="H21" i="1" s="1"/>
  <c r="G22" i="1" l="1"/>
  <c r="H22" i="1" s="1"/>
  <c r="G18" i="1"/>
  <c r="H18" i="1" s="1"/>
  <c r="G19" i="1"/>
  <c r="H19" i="1" s="1"/>
  <c r="G20" i="1"/>
  <c r="H20" i="1" s="1"/>
  <c r="F14" i="1"/>
  <c r="G13" i="1"/>
  <c r="H13" i="1" s="1"/>
  <c r="G8" i="1"/>
  <c r="H8" i="1" s="1"/>
  <c r="G9" i="1"/>
  <c r="H9" i="1" s="1"/>
  <c r="G10" i="1"/>
  <c r="H10" i="1" s="1"/>
  <c r="G11" i="1"/>
  <c r="H11" i="1" s="1"/>
  <c r="F23" i="1" l="1"/>
  <c r="F15" i="1"/>
  <c r="G15" i="1" s="1"/>
  <c r="G14" i="1"/>
  <c r="H14" i="1" s="1"/>
  <c r="G23" i="1" l="1"/>
  <c r="H23" i="1" s="1"/>
  <c r="F24" i="1"/>
  <c r="F16" i="1"/>
  <c r="G16" i="1" s="1"/>
  <c r="H15" i="1"/>
  <c r="G24" i="1" l="1"/>
  <c r="H24" i="1" s="1"/>
  <c r="H16" i="1"/>
  <c r="G25" i="1" l="1"/>
  <c r="H25" i="1" s="1"/>
</calcChain>
</file>

<file path=xl/sharedStrings.xml><?xml version="1.0" encoding="utf-8"?>
<sst xmlns="http://schemas.openxmlformats.org/spreadsheetml/2006/main" count="74" uniqueCount="53">
  <si>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</si>
  <si>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</si>
  <si>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</si>
  <si>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</si>
  <si>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</si>
  <si>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</si>
  <si>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</si>
  <si>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</si>
  <si>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</si>
  <si>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</si>
  <si>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</si>
  <si>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</si>
  <si>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</si>
  <si>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</si>
  <si>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</si>
  <si>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</si>
  <si>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</si>
  <si>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</si>
  <si>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</si>
  <si>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</si>
  <si>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</si>
  <si>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</si>
  <si>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</si>
  <si>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</si>
  <si>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</si>
  <si>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</si>
  <si>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</si>
  <si>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备注(CM)</t>
  </si>
  <si>
    <r>
      <rPr>
        <b/>
        <sz val="11"/>
        <color theme="1"/>
        <rFont val="宋体"/>
        <family val="3"/>
        <charset val="134"/>
      </rPr>
      <t>合计</t>
    </r>
  </si>
  <si>
    <t>XXS</t>
    <phoneticPr fontId="16" type="noConversion"/>
  </si>
  <si>
    <t>XS</t>
    <phoneticPr fontId="16" type="noConversion"/>
  </si>
  <si>
    <t>S</t>
    <phoneticPr fontId="16" type="noConversion"/>
  </si>
  <si>
    <t>M</t>
    <phoneticPr fontId="16" type="noConversion"/>
  </si>
  <si>
    <t>L</t>
    <phoneticPr fontId="16" type="noConversion"/>
  </si>
  <si>
    <t>XL</t>
    <phoneticPr fontId="16" type="noConversion"/>
  </si>
  <si>
    <t>800</t>
    <phoneticPr fontId="16" type="noConversion"/>
  </si>
  <si>
    <t xml:space="preserve">5096-741 </t>
    <phoneticPr fontId="16" type="noConversion"/>
  </si>
  <si>
    <t>5096-741</t>
    <phoneticPr fontId="16" type="noConversion"/>
  </si>
  <si>
    <t>812</t>
    <phoneticPr fontId="16" type="noConversion"/>
  </si>
  <si>
    <t>800</t>
    <phoneticPr fontId="16" type="noConversion"/>
  </si>
  <si>
    <t>白色再生条码页洗标 
(care label )</t>
    <phoneticPr fontId="16" type="noConversion"/>
  </si>
  <si>
    <r>
      <t>白色再生产地页洗标</t>
    </r>
    <r>
      <rPr>
        <b/>
        <sz val="11"/>
        <color theme="1"/>
        <rFont val="Calibri"/>
        <family val="2"/>
      </rPr>
      <t xml:space="preserve">
(component label)</t>
    </r>
    <phoneticPr fontId="16" type="noConversion"/>
  </si>
  <si>
    <r>
      <t>白色再生成份标1</t>
    </r>
    <r>
      <rPr>
        <b/>
        <sz val="11"/>
        <color theme="1"/>
        <rFont val="Calibri"/>
        <family val="2"/>
      </rPr>
      <t xml:space="preserve">
(component label)</t>
    </r>
    <phoneticPr fontId="16" type="noConversion"/>
  </si>
  <si>
    <r>
      <t>白色再生环保页洗标</t>
    </r>
    <r>
      <rPr>
        <b/>
        <sz val="11"/>
        <color theme="1"/>
        <rFont val="Calibri"/>
        <family val="2"/>
      </rPr>
      <t xml:space="preserve">
(component label)</t>
    </r>
    <phoneticPr fontId="16" type="noConversion"/>
  </si>
  <si>
    <t>白色再生条码页洗标 
(care label )</t>
    <phoneticPr fontId="16" type="noConversion"/>
  </si>
  <si>
    <t>白色再生产地页洗标
(component label)</t>
    <phoneticPr fontId="16" type="noConversion"/>
  </si>
  <si>
    <t>白色再生成份标1
(component label)</t>
    <phoneticPr fontId="16" type="noConversion"/>
  </si>
  <si>
    <t>白色再生环保页洗标
(component label)</t>
    <phoneticPr fontId="16" type="noConversion"/>
  </si>
  <si>
    <t>L</t>
    <phoneticPr fontId="16" type="noConversion"/>
  </si>
  <si>
    <t>86874-01/2</t>
    <phoneticPr fontId="16" type="noConversion"/>
  </si>
  <si>
    <t>乐维斯 TG</t>
    <phoneticPr fontId="16" type="noConversion"/>
  </si>
  <si>
    <t>86874-01/3
86874-01/4
86874-01/5</t>
    <phoneticPr fontId="16" type="noConversion"/>
  </si>
  <si>
    <t>2025/8/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</si>
</sst>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8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8" fontId="9" fillId="0" borderId="3" xfId="1" applyNumberFormat="1" applyFont="1" applyBorder="1" applyAlignment="1">
      <alignment horizontal="center" vertical="center" wrapText="1"/>
    </xf>
    <xf numFmtId="177" fontId="9" fillId="0" borderId="3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5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0" fillId="0" borderId="3" xfId="0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E3" sqref="E3:F3"/>
    </sheetView>
  </sheetViews>
  <sheetFormatPr defaultColWidth="9" defaultRowHeight="15"/>
  <cols>
    <col min="1" max="1" width="14.5" style="1" customWidth="1"/>
    <col min="2" max="2" width="22.625" customWidth="1"/>
    <col min="3" max="3" width="10.625" customWidth="1"/>
    <col min="4" max="4" width="11.25" customWidth="1"/>
  </cols>
  <sheetData>
    <row r="1" spans="1:12" ht="36.950000000000003" customHeight="1">
      <c r="A1" s="39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6.25">
      <c r="A2" s="39" t="s">
        <v>1</v>
      </c>
      <c r="B2" s="39"/>
      <c r="C2" s="39"/>
      <c r="D2" s="39"/>
      <c r="E2" s="39"/>
      <c r="F2" s="39"/>
      <c r="G2" s="39"/>
      <c r="H2" s="40"/>
      <c r="I2" s="39"/>
      <c r="J2" s="39"/>
      <c r="K2" s="39"/>
      <c r="L2" s="39"/>
    </row>
    <row r="3" spans="1:12" ht="26.25">
      <c r="A3" s="2"/>
      <c r="B3" s="2"/>
      <c r="C3" s="2"/>
      <c r="D3" s="2" t="s">
        <v>2</v>
      </c>
      <c r="E3" s="41" t="s">
        <v>52</v>
      </c>
      <c r="F3" s="41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42" t="s">
        <v>50</v>
      </c>
      <c r="F4" s="43"/>
      <c r="G4" s="6"/>
      <c r="H4" s="7"/>
      <c r="I4" s="30"/>
      <c r="J4" s="31"/>
      <c r="K4" s="31"/>
      <c r="L4" s="30"/>
    </row>
    <row r="5" spans="1:12" ht="26.25">
      <c r="A5" s="2"/>
      <c r="B5" s="2"/>
      <c r="C5" s="2"/>
      <c r="D5" s="2"/>
      <c r="E5" s="2"/>
      <c r="F5" s="2"/>
      <c r="G5" s="8"/>
      <c r="H5" s="4"/>
      <c r="I5" s="28"/>
      <c r="J5" s="29"/>
      <c r="K5" s="29"/>
      <c r="L5" s="2"/>
    </row>
    <row r="6" spans="1:12" ht="25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3.1" customHeight="1">
      <c r="A7" s="9" t="s">
        <v>16</v>
      </c>
      <c r="B7" s="15" t="s">
        <v>17</v>
      </c>
      <c r="C7" s="16" t="s">
        <v>18</v>
      </c>
      <c r="D7" s="17" t="s">
        <v>19</v>
      </c>
      <c r="E7" s="18" t="s">
        <v>20</v>
      </c>
      <c r="F7" s="19" t="s">
        <v>21</v>
      </c>
      <c r="G7" s="17" t="s">
        <v>22</v>
      </c>
      <c r="H7" s="20" t="s">
        <v>23</v>
      </c>
      <c r="I7" s="17" t="s">
        <v>24</v>
      </c>
      <c r="J7" s="17" t="s">
        <v>25</v>
      </c>
      <c r="K7" s="17" t="s">
        <v>26</v>
      </c>
      <c r="L7" s="15" t="s">
        <v>27</v>
      </c>
    </row>
    <row r="8" spans="1:12" ht="20.25" customHeight="1">
      <c r="A8" s="56" t="s">
        <v>49</v>
      </c>
      <c r="B8" s="54" t="s">
        <v>40</v>
      </c>
      <c r="C8" s="52" t="s">
        <v>37</v>
      </c>
      <c r="D8" s="46" t="s">
        <v>39</v>
      </c>
      <c r="E8" s="21" t="s">
        <v>29</v>
      </c>
      <c r="F8" s="22">
        <v>567</v>
      </c>
      <c r="G8" s="23">
        <f t="shared" ref="G8:G16" si="0">F8*0.05</f>
        <v>28.35</v>
      </c>
      <c r="H8" s="23">
        <f t="shared" ref="H8:H16" si="1">(F8+G8)</f>
        <v>595.35</v>
      </c>
      <c r="I8" s="44"/>
      <c r="J8" s="46"/>
      <c r="K8" s="48"/>
      <c r="L8" s="48"/>
    </row>
    <row r="9" spans="1:12" ht="20.25" customHeight="1">
      <c r="A9" s="56"/>
      <c r="B9" s="54"/>
      <c r="C9" s="52"/>
      <c r="D9" s="46"/>
      <c r="E9" s="21" t="s">
        <v>30</v>
      </c>
      <c r="F9" s="22">
        <v>4380</v>
      </c>
      <c r="G9" s="23">
        <f t="shared" si="0"/>
        <v>219</v>
      </c>
      <c r="H9" s="23">
        <f t="shared" si="1"/>
        <v>4599</v>
      </c>
      <c r="I9" s="44"/>
      <c r="J9" s="46"/>
      <c r="K9" s="48"/>
      <c r="L9" s="48"/>
    </row>
    <row r="10" spans="1:12" ht="20.25" customHeight="1">
      <c r="A10" s="56"/>
      <c r="B10" s="54"/>
      <c r="C10" s="52"/>
      <c r="D10" s="46"/>
      <c r="E10" s="21" t="s">
        <v>31</v>
      </c>
      <c r="F10" s="22">
        <v>4275</v>
      </c>
      <c r="G10" s="23">
        <f t="shared" si="0"/>
        <v>213.75</v>
      </c>
      <c r="H10" s="23">
        <f t="shared" si="1"/>
        <v>4488.75</v>
      </c>
      <c r="I10" s="44"/>
      <c r="J10" s="46"/>
      <c r="K10" s="48"/>
      <c r="L10" s="48"/>
    </row>
    <row r="11" spans="1:12" ht="20.25" customHeight="1">
      <c r="A11" s="56"/>
      <c r="B11" s="54"/>
      <c r="C11" s="52"/>
      <c r="D11" s="46"/>
      <c r="E11" s="21" t="s">
        <v>32</v>
      </c>
      <c r="F11" s="22">
        <v>283</v>
      </c>
      <c r="G11" s="23">
        <f t="shared" si="0"/>
        <v>14.15</v>
      </c>
      <c r="H11" s="23">
        <f t="shared" si="1"/>
        <v>297.14999999999998</v>
      </c>
      <c r="I11" s="44"/>
      <c r="J11" s="46"/>
      <c r="K11" s="48"/>
      <c r="L11" s="48"/>
    </row>
    <row r="12" spans="1:12" ht="20.25" customHeight="1">
      <c r="A12" s="56"/>
      <c r="B12" s="54"/>
      <c r="C12" s="52"/>
      <c r="D12" s="46"/>
      <c r="E12" s="21" t="s">
        <v>48</v>
      </c>
      <c r="F12" s="22">
        <v>136</v>
      </c>
      <c r="G12" s="23">
        <f t="shared" si="0"/>
        <v>6.8000000000000007</v>
      </c>
      <c r="H12" s="23">
        <f t="shared" si="1"/>
        <v>142.80000000000001</v>
      </c>
      <c r="I12" s="44"/>
      <c r="J12" s="46"/>
      <c r="K12" s="48"/>
      <c r="L12" s="48"/>
    </row>
    <row r="13" spans="1:12" ht="20.25" customHeight="1">
      <c r="A13" s="59"/>
      <c r="B13" s="58"/>
      <c r="C13" s="57"/>
      <c r="D13" s="47"/>
      <c r="E13" s="21" t="s">
        <v>34</v>
      </c>
      <c r="F13" s="22">
        <v>359</v>
      </c>
      <c r="G13" s="23">
        <f t="shared" ref="G13" si="2">F13*0.05</f>
        <v>17.95</v>
      </c>
      <c r="H13" s="23">
        <f t="shared" ref="H13" si="3">(F13+G13)</f>
        <v>376.95</v>
      </c>
      <c r="I13" s="44"/>
      <c r="J13" s="46"/>
      <c r="K13" s="48"/>
      <c r="L13" s="48"/>
    </row>
    <row r="14" spans="1:12" ht="50.1" customHeight="1">
      <c r="A14" s="24" t="s">
        <v>49</v>
      </c>
      <c r="B14" s="33" t="s">
        <v>41</v>
      </c>
      <c r="C14" s="22" t="s">
        <v>37</v>
      </c>
      <c r="D14" s="21" t="s">
        <v>35</v>
      </c>
      <c r="E14" s="21"/>
      <c r="F14" s="22">
        <f>SUM(F8:F13)</f>
        <v>10000</v>
      </c>
      <c r="G14" s="23">
        <f t="shared" si="0"/>
        <v>500</v>
      </c>
      <c r="H14" s="23">
        <f t="shared" si="1"/>
        <v>10500</v>
      </c>
      <c r="I14" s="44"/>
      <c r="J14" s="46"/>
      <c r="K14" s="48"/>
      <c r="L14" s="48"/>
    </row>
    <row r="15" spans="1:12" ht="50.1" customHeight="1">
      <c r="A15" s="24" t="s">
        <v>49</v>
      </c>
      <c r="B15" s="33" t="s">
        <v>42</v>
      </c>
      <c r="C15" s="22" t="s">
        <v>37</v>
      </c>
      <c r="D15" s="21" t="s">
        <v>35</v>
      </c>
      <c r="E15" s="21"/>
      <c r="F15" s="22">
        <f>SUM(F14:F14)</f>
        <v>10000</v>
      </c>
      <c r="G15" s="23">
        <f t="shared" si="0"/>
        <v>500</v>
      </c>
      <c r="H15" s="23">
        <f t="shared" si="1"/>
        <v>10500</v>
      </c>
      <c r="I15" s="44"/>
      <c r="J15" s="46"/>
      <c r="K15" s="48"/>
      <c r="L15" s="48"/>
    </row>
    <row r="16" spans="1:12" ht="50.1" customHeight="1">
      <c r="A16" s="24" t="s">
        <v>49</v>
      </c>
      <c r="B16" s="33" t="s">
        <v>43</v>
      </c>
      <c r="C16" s="22" t="s">
        <v>36</v>
      </c>
      <c r="D16" s="21" t="s">
        <v>35</v>
      </c>
      <c r="E16" s="21"/>
      <c r="F16" s="22">
        <f t="shared" ref="F16" si="4">SUM(F15:F15)</f>
        <v>10000</v>
      </c>
      <c r="G16" s="23">
        <f t="shared" si="0"/>
        <v>500</v>
      </c>
      <c r="H16" s="23">
        <f t="shared" si="1"/>
        <v>10500</v>
      </c>
      <c r="I16" s="44"/>
      <c r="J16" s="46"/>
      <c r="K16" s="48"/>
      <c r="L16" s="48"/>
    </row>
    <row r="17" spans="1:13" ht="21.6" customHeight="1">
      <c r="A17" s="55" t="s">
        <v>51</v>
      </c>
      <c r="B17" s="53" t="s">
        <v>44</v>
      </c>
      <c r="C17" s="51" t="s">
        <v>37</v>
      </c>
      <c r="D17" s="50" t="s">
        <v>38</v>
      </c>
      <c r="E17" s="21" t="s">
        <v>30</v>
      </c>
      <c r="F17" s="22">
        <v>12254</v>
      </c>
      <c r="G17" s="23">
        <f t="shared" ref="G17:G23" si="5">F17*0.05</f>
        <v>612.70000000000005</v>
      </c>
      <c r="H17" s="23">
        <f t="shared" ref="H17:H23" si="6">(F17+G17)</f>
        <v>12866.7</v>
      </c>
      <c r="I17" s="44"/>
      <c r="J17" s="46"/>
      <c r="K17" s="48"/>
      <c r="L17" s="48"/>
    </row>
    <row r="18" spans="1:13" ht="21.6" customHeight="1">
      <c r="A18" s="56"/>
      <c r="B18" s="54"/>
      <c r="C18" s="52"/>
      <c r="D18" s="46"/>
      <c r="E18" s="21" t="s">
        <v>31</v>
      </c>
      <c r="F18" s="22">
        <v>15611</v>
      </c>
      <c r="G18" s="23">
        <f t="shared" si="5"/>
        <v>780.55000000000007</v>
      </c>
      <c r="H18" s="23">
        <f t="shared" si="6"/>
        <v>16391.55</v>
      </c>
      <c r="I18" s="44"/>
      <c r="J18" s="46"/>
      <c r="K18" s="48"/>
      <c r="L18" s="48"/>
    </row>
    <row r="19" spans="1:13" ht="21.6" customHeight="1">
      <c r="A19" s="56"/>
      <c r="B19" s="54"/>
      <c r="C19" s="52"/>
      <c r="D19" s="46"/>
      <c r="E19" s="21" t="s">
        <v>32</v>
      </c>
      <c r="F19" s="22">
        <v>12626</v>
      </c>
      <c r="G19" s="23">
        <f t="shared" si="5"/>
        <v>631.30000000000007</v>
      </c>
      <c r="H19" s="23">
        <f t="shared" si="6"/>
        <v>13257.3</v>
      </c>
      <c r="I19" s="44"/>
      <c r="J19" s="46"/>
      <c r="K19" s="48"/>
      <c r="L19" s="48"/>
    </row>
    <row r="20" spans="1:13" ht="21.6" customHeight="1">
      <c r="A20" s="56"/>
      <c r="B20" s="54"/>
      <c r="C20" s="52"/>
      <c r="D20" s="46"/>
      <c r="E20" s="21" t="s">
        <v>33</v>
      </c>
      <c r="F20" s="22">
        <v>5434</v>
      </c>
      <c r="G20" s="23">
        <f t="shared" si="5"/>
        <v>271.7</v>
      </c>
      <c r="H20" s="23">
        <f t="shared" si="6"/>
        <v>5705.7</v>
      </c>
      <c r="I20" s="44"/>
      <c r="J20" s="46"/>
      <c r="K20" s="48"/>
      <c r="L20" s="48"/>
    </row>
    <row r="21" spans="1:13" ht="21.6" customHeight="1">
      <c r="A21" s="56"/>
      <c r="B21" s="54"/>
      <c r="C21" s="52"/>
      <c r="D21" s="46"/>
      <c r="E21" s="21" t="s">
        <v>34</v>
      </c>
      <c r="F21" s="22">
        <v>4075</v>
      </c>
      <c r="G21" s="23">
        <f t="shared" ref="G21" si="7">F21*0.05</f>
        <v>203.75</v>
      </c>
      <c r="H21" s="23">
        <f t="shared" ref="H21" si="8">(F21+G21)</f>
        <v>4278.75</v>
      </c>
      <c r="I21" s="44"/>
      <c r="J21" s="46"/>
      <c r="K21" s="48"/>
      <c r="L21" s="48"/>
    </row>
    <row r="22" spans="1:13" ht="52.5" customHeight="1">
      <c r="A22" s="24" t="s">
        <v>51</v>
      </c>
      <c r="B22" s="33" t="s">
        <v>45</v>
      </c>
      <c r="C22" s="22" t="s">
        <v>37</v>
      </c>
      <c r="D22" s="21" t="s">
        <v>38</v>
      </c>
      <c r="E22" s="21"/>
      <c r="F22" s="22">
        <f>SUM(F17:F21)</f>
        <v>50000</v>
      </c>
      <c r="G22" s="23">
        <f t="shared" si="5"/>
        <v>2500</v>
      </c>
      <c r="H22" s="23">
        <f t="shared" si="6"/>
        <v>52500</v>
      </c>
      <c r="I22" s="44"/>
      <c r="J22" s="46"/>
      <c r="K22" s="48"/>
      <c r="L22" s="48"/>
    </row>
    <row r="23" spans="1:13" ht="52.5" customHeight="1">
      <c r="A23" s="34" t="s">
        <v>51</v>
      </c>
      <c r="B23" s="35" t="s">
        <v>46</v>
      </c>
      <c r="C23" s="36" t="s">
        <v>37</v>
      </c>
      <c r="D23" s="37" t="s">
        <v>38</v>
      </c>
      <c r="E23" s="21"/>
      <c r="F23" s="22">
        <f>SUM(F22:F22)</f>
        <v>50000</v>
      </c>
      <c r="G23" s="23">
        <f t="shared" si="5"/>
        <v>2500</v>
      </c>
      <c r="H23" s="23">
        <f t="shared" si="6"/>
        <v>52500</v>
      </c>
      <c r="I23" s="44"/>
      <c r="J23" s="46"/>
      <c r="K23" s="48"/>
      <c r="L23" s="48"/>
    </row>
    <row r="24" spans="1:13" ht="52.5" customHeight="1">
      <c r="A24" s="34" t="s">
        <v>51</v>
      </c>
      <c r="B24" s="35" t="s">
        <v>47</v>
      </c>
      <c r="C24" s="36" t="s">
        <v>37</v>
      </c>
      <c r="D24" s="37" t="s">
        <v>38</v>
      </c>
      <c r="E24" s="21"/>
      <c r="F24" s="22">
        <f>SUM(F23:F23)</f>
        <v>50000</v>
      </c>
      <c r="G24" s="23">
        <f>F24*0.05</f>
        <v>2500</v>
      </c>
      <c r="H24" s="23">
        <f>(F24+G24)</f>
        <v>52500</v>
      </c>
      <c r="I24" s="45"/>
      <c r="J24" s="47"/>
      <c r="K24" s="49"/>
      <c r="L24" s="49"/>
    </row>
    <row r="25" spans="1:13" ht="27" customHeight="1">
      <c r="A25" s="22" t="s">
        <v>28</v>
      </c>
      <c r="B25" s="22"/>
      <c r="C25" s="25"/>
      <c r="D25" s="26"/>
      <c r="E25" s="27"/>
      <c r="F25" s="22">
        <f>SUM(F8:F24)</f>
        <v>240000</v>
      </c>
      <c r="G25" s="23">
        <f>F25*0.05</f>
        <v>12000</v>
      </c>
      <c r="H25" s="23">
        <f>(F25+G25)</f>
        <v>252000</v>
      </c>
      <c r="I25" s="23"/>
      <c r="J25" s="32"/>
      <c r="K25" s="32"/>
      <c r="L25" s="32"/>
      <c r="M25" s="38"/>
    </row>
  </sheetData>
  <mergeCells count="16">
    <mergeCell ref="A1:L1"/>
    <mergeCell ref="A2:L2"/>
    <mergeCell ref="E3:F3"/>
    <mergeCell ref="E4:F4"/>
    <mergeCell ref="I8:I24"/>
    <mergeCell ref="J8:J24"/>
    <mergeCell ref="K8:K24"/>
    <mergeCell ref="L8:L24"/>
    <mergeCell ref="D17:D21"/>
    <mergeCell ref="C17:C21"/>
    <mergeCell ref="B17:B21"/>
    <mergeCell ref="A17:A21"/>
    <mergeCell ref="D8:D13"/>
    <mergeCell ref="C8:C13"/>
    <mergeCell ref="B8:B13"/>
    <mergeCell ref="A8:A13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2025-08-01T02:10:03Z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A1E765D6132847C58F1729E3E49C98B0_12</vt:lpwstr>
  </property>
</Properties>
</file>