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<sst xmlns="http://schemas.openxmlformats.org/spreadsheetml/2006/main" count="83" uniqueCount="69">
  <si>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</si>
  <si>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</si>
  <si>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</si>
  <si>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</si>
  <si>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SF3235581620590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</si>
  <si>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</si>
  <si>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</si>
  <si>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</si>
  <si>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</si>
  <si>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</si>
  <si>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</si>
  <si>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</si>
  <si>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</si>
  <si>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</si>
  <si>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</si>
  <si>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</si>
  <si>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</si>
  <si>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</si>
  <si>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</si>
  <si>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</si>
  <si>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</si>
  <si>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</si>
  <si>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</si>
  <si>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</si>
  <si>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</si>
  <si>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</si>
  <si>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</si>
  <si>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</si>
  <si>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</si>
  <si>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</si>
  <si>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7700/537</t>
  </si>
  <si>
    <t>XS</t>
  </si>
  <si>
    <t>1/1</t>
  </si>
  <si>
    <t>2</t>
  </si>
  <si>
    <t>2.4</t>
  </si>
  <si>
    <t>20*20*30</t>
  </si>
  <si>
    <t>S</t>
  </si>
  <si>
    <t>M</t>
  </si>
  <si>
    <t>L</t>
  </si>
  <si>
    <t>XL</t>
  </si>
  <si>
    <t>XXL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</si>
  <si>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</si>
  <si>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</si>
  <si>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</si>
  <si>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</si>
  <si>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</si>
  <si>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</si>
  <si>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</si>
  <si>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</si>
  <si>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</si>
  <si>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</si>
  <si>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</si>
  <si>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</si>
  <si>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</si>
  <si>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</si>
  <si>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</si>
  <si>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</si>
  <si>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</si>
  <si>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</si>
  <si>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</si>
  <si>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</si>
  <si>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</si>
  <si>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</si>
  <si>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07700537800014</t>
  </si>
  <si>
    <t>07700537800021</t>
  </si>
  <si>
    <t>07700537800038</t>
  </si>
  <si>
    <t>07700537800045</t>
  </si>
  <si>
    <t>07700537800052</t>
  </si>
  <si>
    <t>07700537800069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</si>
</sst>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</xdr:row>
      <xdr:rowOff>171450</xdr:rowOff>
    </xdr:from>
    <xdr:to>
      <xdr:col>10</xdr:col>
      <xdr:colOff>649605</xdr:colOff>
      <xdr:row>4</xdr:row>
      <xdr:rowOff>223520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974090"/>
          <a:ext cx="3221355" cy="575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8</xdr:row>
      <xdr:rowOff>173990</xdr:rowOff>
    </xdr:from>
    <xdr:to>
      <xdr:col>1</xdr:col>
      <xdr:colOff>1438275</xdr:colOff>
      <xdr:row>8</xdr:row>
      <xdr:rowOff>904875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67000" y="3798570"/>
          <a:ext cx="1171575" cy="730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N26" sqref="N25:N26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45874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9"/>
      <c r="B8" s="50" t="s">
        <v>29</v>
      </c>
      <c r="C8" s="9" t="s">
        <v>30</v>
      </c>
      <c r="D8" s="9">
        <v>800</v>
      </c>
      <c r="E8" s="51" t="s">
        <v>31</v>
      </c>
      <c r="F8" s="52">
        <v>220</v>
      </c>
      <c r="G8" s="53">
        <f>(F8*0.05)</f>
        <v>11</v>
      </c>
      <c r="H8" s="53">
        <f>(F8+G8)</f>
        <v>231</v>
      </c>
      <c r="I8" s="64" t="s">
        <v>32</v>
      </c>
      <c r="J8" s="51" t="s">
        <v>33</v>
      </c>
      <c r="K8" s="51" t="s">
        <v>34</v>
      </c>
      <c r="L8" s="51" t="s">
        <v>35</v>
      </c>
      <c r="O8" s="65"/>
    </row>
    <row r="9" s="21" customFormat="1" ht="15" customHeight="1" spans="1:15">
      <c r="A9" s="54"/>
      <c r="B9" s="55"/>
      <c r="C9" s="54"/>
      <c r="D9" s="54"/>
      <c r="E9" s="51" t="s">
        <v>36</v>
      </c>
      <c r="F9" s="52">
        <v>577</v>
      </c>
      <c r="G9" s="53">
        <f t="shared" ref="G9:G17" si="0">(F9*0.05)</f>
        <v>28.85</v>
      </c>
      <c r="H9" s="53">
        <f t="shared" ref="H9:H17" si="1">(F9+G9)</f>
        <v>605.85</v>
      </c>
      <c r="I9" s="64"/>
      <c r="J9" s="51"/>
      <c r="K9" s="51"/>
      <c r="L9" s="51"/>
      <c r="O9" s="65"/>
    </row>
    <row r="10" s="21" customFormat="1" ht="15" customHeight="1" spans="1:15">
      <c r="A10" s="54"/>
      <c r="B10" s="55"/>
      <c r="C10" s="54"/>
      <c r="D10" s="54"/>
      <c r="E10" s="51" t="s">
        <v>37</v>
      </c>
      <c r="F10" s="52">
        <v>863</v>
      </c>
      <c r="G10" s="53">
        <f t="shared" si="0"/>
        <v>43.15</v>
      </c>
      <c r="H10" s="53">
        <f t="shared" si="1"/>
        <v>906.15</v>
      </c>
      <c r="I10" s="64"/>
      <c r="J10" s="51"/>
      <c r="K10" s="51"/>
      <c r="L10" s="51"/>
      <c r="O10" s="65"/>
    </row>
    <row r="11" s="21" customFormat="1" ht="15" customHeight="1" spans="1:15">
      <c r="A11" s="54"/>
      <c r="B11" s="55"/>
      <c r="C11" s="54"/>
      <c r="D11" s="54"/>
      <c r="E11" s="51" t="s">
        <v>38</v>
      </c>
      <c r="F11" s="52">
        <v>673</v>
      </c>
      <c r="G11" s="53">
        <f t="shared" si="0"/>
        <v>33.65</v>
      </c>
      <c r="H11" s="53">
        <f t="shared" si="1"/>
        <v>706.65</v>
      </c>
      <c r="I11" s="64"/>
      <c r="J11" s="51"/>
      <c r="K11" s="51"/>
      <c r="L11" s="51"/>
      <c r="O11" s="65"/>
    </row>
    <row r="12" s="21" customFormat="1" ht="15" customHeight="1" spans="1:15">
      <c r="A12" s="54"/>
      <c r="B12" s="55"/>
      <c r="C12" s="54"/>
      <c r="D12" s="54"/>
      <c r="E12" s="51" t="s">
        <v>39</v>
      </c>
      <c r="F12" s="52">
        <v>257</v>
      </c>
      <c r="G12" s="53">
        <f t="shared" si="0"/>
        <v>12.85</v>
      </c>
      <c r="H12" s="53">
        <f t="shared" si="1"/>
        <v>269.85</v>
      </c>
      <c r="I12" s="64"/>
      <c r="J12" s="51"/>
      <c r="K12" s="51"/>
      <c r="L12" s="51"/>
      <c r="O12" s="65"/>
    </row>
    <row r="13" s="21" customFormat="1" ht="15" customHeight="1" spans="1:15">
      <c r="A13" s="54"/>
      <c r="B13" s="55"/>
      <c r="C13" s="54"/>
      <c r="D13" s="54"/>
      <c r="E13" s="51" t="s">
        <v>40</v>
      </c>
      <c r="F13" s="52">
        <v>31</v>
      </c>
      <c r="G13" s="53">
        <f t="shared" si="0"/>
        <v>1.55</v>
      </c>
      <c r="H13" s="53">
        <f t="shared" si="1"/>
        <v>32.55</v>
      </c>
      <c r="I13" s="64"/>
      <c r="J13" s="51"/>
      <c r="K13" s="51"/>
      <c r="L13" s="51"/>
      <c r="O13" s="65"/>
    </row>
    <row r="14" s="21" customFormat="1" ht="39.95" customHeight="1" spans="1:12">
      <c r="A14" s="56"/>
      <c r="B14" s="57" t="s">
        <v>41</v>
      </c>
      <c r="C14" s="11" t="s">
        <v>30</v>
      </c>
      <c r="D14" s="58" t="s">
        <v>42</v>
      </c>
      <c r="E14" s="51"/>
      <c r="F14" s="52">
        <f>SUM(F8:F13)</f>
        <v>2621</v>
      </c>
      <c r="G14" s="53">
        <f t="shared" si="0"/>
        <v>131.05</v>
      </c>
      <c r="H14" s="53">
        <f t="shared" si="1"/>
        <v>2752.05</v>
      </c>
      <c r="I14" s="64"/>
      <c r="J14" s="51"/>
      <c r="K14" s="51"/>
      <c r="L14" s="51"/>
    </row>
    <row r="15" s="21" customFormat="1" ht="39.95" customHeight="1" spans="1:12">
      <c r="A15" s="56"/>
      <c r="B15" s="57" t="s">
        <v>43</v>
      </c>
      <c r="C15" s="11" t="s">
        <v>30</v>
      </c>
      <c r="D15" s="58" t="s">
        <v>42</v>
      </c>
      <c r="E15" s="51"/>
      <c r="F15" s="52">
        <f>SUM(F14:F14)</f>
        <v>2621</v>
      </c>
      <c r="G15" s="53">
        <f t="shared" si="0"/>
        <v>131.05</v>
      </c>
      <c r="H15" s="53">
        <f t="shared" si="1"/>
        <v>2752.05</v>
      </c>
      <c r="I15" s="64"/>
      <c r="J15" s="51"/>
      <c r="K15" s="51"/>
      <c r="L15" s="51"/>
    </row>
    <row r="16" s="21" customFormat="1" ht="39.95" customHeight="1" spans="1:12">
      <c r="A16" s="56"/>
      <c r="B16" s="57" t="s">
        <v>44</v>
      </c>
      <c r="C16" s="11" t="s">
        <v>30</v>
      </c>
      <c r="D16" s="58" t="s">
        <v>42</v>
      </c>
      <c r="E16" s="51"/>
      <c r="F16" s="52">
        <f>SUM(F15:F15)</f>
        <v>2621</v>
      </c>
      <c r="G16" s="53">
        <f t="shared" si="0"/>
        <v>131.05</v>
      </c>
      <c r="H16" s="53">
        <f t="shared" si="1"/>
        <v>2752.05</v>
      </c>
      <c r="I16" s="64"/>
      <c r="J16" s="51"/>
      <c r="K16" s="51"/>
      <c r="L16" s="51"/>
    </row>
    <row r="17" s="21" customFormat="1" ht="26.1" customHeight="1" spans="1:12">
      <c r="A17" s="57" t="s">
        <v>45</v>
      </c>
      <c r="B17" s="59"/>
      <c r="C17" s="52"/>
      <c r="D17" s="52"/>
      <c r="E17" s="60"/>
      <c r="F17" s="52">
        <f>SUM(F8:F16)</f>
        <v>10484</v>
      </c>
      <c r="G17" s="53">
        <f t="shared" si="0"/>
        <v>524.2</v>
      </c>
      <c r="H17" s="53">
        <f t="shared" si="1"/>
        <v>11008.2</v>
      </c>
      <c r="I17" s="66"/>
      <c r="J17" s="66"/>
      <c r="K17" s="66"/>
      <c r="L17" s="66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6"/>
  <sheetViews>
    <sheetView topLeftCell="A4" workbookViewId="0">
      <selection activeCell="B27" sqref="B2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/>
      <c r="C5" s="10"/>
    </row>
    <row r="6" s="1" customFormat="1" ht="15.75" spans="1:3">
      <c r="A6" s="6" t="s">
        <v>48</v>
      </c>
      <c r="B6" s="11" t="s">
        <v>30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32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35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15" spans="2:2">
      <c r="B15" s="67" t="s">
        <v>63</v>
      </c>
    </row>
    <row r="16" spans="2:2">
      <c r="B16" s="67" t="s">
        <v>64</v>
      </c>
    </row>
    <row r="17" spans="2:2">
      <c r="B17" s="67" t="s">
        <v>65</v>
      </c>
    </row>
    <row r="18" spans="2:2">
      <c r="B18" s="67" t="s">
        <v>66</v>
      </c>
    </row>
    <row r="19" spans="2:2">
      <c r="B19" s="67" t="s">
        <v>67</v>
      </c>
    </row>
    <row r="20" spans="2:2">
      <c r="B20" s="67" t="s">
        <v>68</v>
      </c>
    </row>
    <row r="21" spans="2:2">
      <c r="B21" s="67" t="s">
        <v>63</v>
      </c>
    </row>
    <row r="22" spans="2:2">
      <c r="B22" s="67" t="s">
        <v>64</v>
      </c>
    </row>
    <row r="23" spans="2:2">
      <c r="B23" s="67" t="s">
        <v>65</v>
      </c>
    </row>
    <row r="24" spans="2:2">
      <c r="B24" s="67" t="s">
        <v>66</v>
      </c>
    </row>
    <row r="25" spans="2:2">
      <c r="B25" s="67" t="s">
        <v>67</v>
      </c>
    </row>
    <row r="26" spans="2:2">
      <c r="B26" s="67" t="s">
        <v>68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2025-08-01T05:47:00Z</dcterms:created>
  <dcterms:modified xsi:type="dcterms:W3CDTF">2025-08-05T08:11:56Z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122E7579FF4B449E87AF5F7D04725884_11</vt:lpwstr>
  </property>
  <property fmtid="{D5CDD505-2E9C-101B-9397-08002B2CF9AE}" pid="3" name="KSOProductBuildVer">
    <vt:lpwstr>2052-12.1.0.22215</vt:lpwstr>
  </property>
</Properties>
</file>