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<sst xmlns="http://schemas.openxmlformats.org/spreadsheetml/2006/main" count="198" uniqueCount="95">
  <si>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</si>
  <si>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</si>
  <si>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</si>
  <si>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</si>
  <si>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SF3235653034934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</si>
  <si>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</si>
  <si>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</si>
  <si>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</si>
  <si>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</si>
  <si>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</si>
  <si>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</si>
  <si>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</si>
  <si>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</si>
  <si>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</si>
  <si>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</si>
  <si>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</si>
  <si>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</si>
  <si>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</si>
  <si>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</si>
  <si>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</si>
  <si>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</si>
  <si>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</si>
  <si>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</si>
  <si>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</si>
  <si>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</si>
  <si>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</si>
  <si>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</si>
  <si>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</si>
  <si>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</si>
  <si>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84238-01
84956-01
84237-01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</si>
  <si>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</si>
  <si>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7333-376</t>
  </si>
  <si>
    <t>401</t>
  </si>
  <si>
    <t>XS</t>
  </si>
  <si>
    <t>1/3</t>
  </si>
  <si>
    <t>9.1</t>
  </si>
  <si>
    <t>9.5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</si>
  <si>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</si>
  <si>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</si>
  <si>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</si>
  <si>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</si>
  <si>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</si>
  <si>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</si>
  <si>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</si>
  <si>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</si>
  <si>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84238-01
84956-01
85390-01
84237-01</t>
  </si>
  <si>
    <t>710</t>
  </si>
  <si>
    <t>2/3</t>
  </si>
  <si>
    <t>13.7</t>
  </si>
  <si>
    <t>14.1</t>
  </si>
  <si>
    <t>86194-01</t>
  </si>
  <si>
    <t>829</t>
  </si>
  <si>
    <t>3/3</t>
  </si>
  <si>
    <t>7.6</t>
  </si>
  <si>
    <t>8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</si>
  <si>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</si>
  <si>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</si>
  <si>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</si>
  <si>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</si>
  <si>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7333-376-401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</si>
  <si>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</si>
  <si>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</si>
  <si>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</si>
  <si>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</si>
  <si>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</si>
  <si>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</si>
  <si>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</si>
  <si>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</si>
  <si>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</si>
  <si>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9.5kg</t>
  </si>
  <si>
    <t>Made In China</t>
  </si>
  <si>
    <t>Net Weight（净重）</t>
  </si>
  <si>
    <t>9.1kg</t>
  </si>
  <si>
    <t>Remark（备注）</t>
  </si>
  <si>
    <t>7333-376-710</t>
  </si>
  <si>
    <t>14.1kg</t>
  </si>
  <si>
    <t>13.7kg</t>
  </si>
  <si>
    <t>7333-376-829</t>
  </si>
  <si>
    <t>8kg</t>
  </si>
  <si>
    <t>7.6kg</t>
  </si>
  <si>
    <t>07333376829016</t>
  </si>
  <si>
    <t>07333376710017</t>
  </si>
  <si>
    <t>07333376829023</t>
  </si>
  <si>
    <t>07333376710024</t>
  </si>
  <si>
    <t>07333376829030</t>
  </si>
  <si>
    <t>07333376710031</t>
  </si>
  <si>
    <t>07333376829047</t>
  </si>
  <si>
    <t>07333376710048</t>
  </si>
  <si>
    <t>07333376829054</t>
  </si>
  <si>
    <t>07333376710055</t>
  </si>
  <si>
    <t>07333376401014</t>
  </si>
  <si>
    <t>07333376401021</t>
  </si>
  <si>
    <t>07333376401038</t>
  </si>
  <si>
    <t>07333376401045</t>
  </si>
  <si>
    <t>07333376401052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</si>
</sst>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219075</xdr:colOff>
      <xdr:row>3</xdr:row>
      <xdr:rowOff>180975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64807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14</xdr:row>
      <xdr:rowOff>631825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9" name="图片 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3063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30746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28</xdr:row>
      <xdr:rowOff>231775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4493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190500</xdr:rowOff>
    </xdr:from>
    <xdr:to>
      <xdr:col>1</xdr:col>
      <xdr:colOff>1571625</xdr:colOff>
      <xdr:row>6</xdr:row>
      <xdr:rowOff>915035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743325"/>
          <a:ext cx="1333500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18</xdr:row>
      <xdr:rowOff>304800</xdr:rowOff>
    </xdr:from>
    <xdr:to>
      <xdr:col>1</xdr:col>
      <xdr:colOff>1457325</xdr:colOff>
      <xdr:row>18</xdr:row>
      <xdr:rowOff>1076960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57400" y="10067925"/>
          <a:ext cx="136207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30</xdr:row>
      <xdr:rowOff>361950</xdr:rowOff>
    </xdr:from>
    <xdr:to>
      <xdr:col>1</xdr:col>
      <xdr:colOff>1371600</xdr:colOff>
      <xdr:row>30</xdr:row>
      <xdr:rowOff>1181735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14550" y="15763875"/>
          <a:ext cx="1219200" cy="819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topLeftCell="A9" workbookViewId="0">
      <selection activeCell="Q28" sqref="Q27:Q2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45872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1934</v>
      </c>
      <c r="G8" s="52">
        <f>F8*0.05</f>
        <v>96.7</v>
      </c>
      <c r="H8" s="52">
        <f>F8+G8</f>
        <v>2030.7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3142</v>
      </c>
      <c r="G9" s="52">
        <f t="shared" ref="G9:G32" si="0">F9*0.05</f>
        <v>157.1</v>
      </c>
      <c r="H9" s="52">
        <f t="shared" ref="H9:H32" si="1">F9+G9</f>
        <v>3299.1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4109</v>
      </c>
      <c r="G10" s="52">
        <f t="shared" si="0"/>
        <v>205.45</v>
      </c>
      <c r="H10" s="52">
        <f t="shared" si="1"/>
        <v>4314.45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2055</v>
      </c>
      <c r="G11" s="52">
        <f t="shared" si="0"/>
        <v>102.75</v>
      </c>
      <c r="H11" s="52">
        <f t="shared" si="1"/>
        <v>2157.75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846</v>
      </c>
      <c r="G12" s="52">
        <f t="shared" si="0"/>
        <v>42.3</v>
      </c>
      <c r="H12" s="52">
        <f t="shared" si="1"/>
        <v>888.3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9" customFormat="1" ht="45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12086</v>
      </c>
      <c r="G13" s="52">
        <f t="shared" si="0"/>
        <v>604.3</v>
      </c>
      <c r="H13" s="52">
        <f t="shared" si="1"/>
        <v>12690.3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9" customFormat="1" ht="45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12086</v>
      </c>
      <c r="G14" s="52">
        <f t="shared" si="0"/>
        <v>604.3</v>
      </c>
      <c r="H14" s="52">
        <f t="shared" si="1"/>
        <v>12690.3</v>
      </c>
      <c r="I14" s="62"/>
      <c r="J14" s="63"/>
      <c r="K14" s="63"/>
      <c r="L14" s="63"/>
    </row>
    <row r="15" s="19" customFormat="1" ht="32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SUM(F14:F14)</f>
        <v>12086</v>
      </c>
      <c r="G15" s="52">
        <f t="shared" si="0"/>
        <v>604.3</v>
      </c>
      <c r="H15" s="52">
        <f t="shared" si="1"/>
        <v>12690.3</v>
      </c>
      <c r="I15" s="62"/>
      <c r="J15" s="63"/>
      <c r="K15" s="63"/>
      <c r="L15" s="63"/>
    </row>
    <row r="16" s="19" customFormat="1" ht="20" customHeight="1" spans="1:17">
      <c r="A16" s="48" t="s">
        <v>45</v>
      </c>
      <c r="B16" s="49" t="s">
        <v>30</v>
      </c>
      <c r="C16" s="10" t="s">
        <v>31</v>
      </c>
      <c r="D16" s="50" t="s">
        <v>46</v>
      </c>
      <c r="E16" s="51" t="s">
        <v>33</v>
      </c>
      <c r="F16" s="52">
        <v>2900</v>
      </c>
      <c r="G16" s="52">
        <f t="shared" si="0"/>
        <v>145</v>
      </c>
      <c r="H16" s="52">
        <f t="shared" si="1"/>
        <v>3045</v>
      </c>
      <c r="I16" s="59" t="s">
        <v>47</v>
      </c>
      <c r="J16" s="60" t="s">
        <v>48</v>
      </c>
      <c r="K16" s="60" t="s">
        <v>49</v>
      </c>
      <c r="L16" s="60" t="s">
        <v>37</v>
      </c>
      <c r="M16" s="61"/>
      <c r="N16" s="61"/>
      <c r="O16" s="61"/>
      <c r="P16" s="61"/>
      <c r="Q16" s="64"/>
    </row>
    <row r="17" s="19" customFormat="1" ht="20" customHeight="1" spans="1:17">
      <c r="A17" s="48"/>
      <c r="B17" s="49"/>
      <c r="C17" s="10"/>
      <c r="D17" s="50"/>
      <c r="E17" s="51" t="s">
        <v>38</v>
      </c>
      <c r="F17" s="52">
        <v>4713</v>
      </c>
      <c r="G17" s="52">
        <f t="shared" si="0"/>
        <v>235.65</v>
      </c>
      <c r="H17" s="52">
        <f t="shared" si="1"/>
        <v>4948.65</v>
      </c>
      <c r="I17" s="62"/>
      <c r="J17" s="63"/>
      <c r="K17" s="63"/>
      <c r="L17" s="63"/>
      <c r="M17" s="61"/>
      <c r="N17" s="61"/>
      <c r="O17" s="61"/>
      <c r="P17" s="61"/>
      <c r="Q17" s="64"/>
    </row>
    <row r="18" s="19" customFormat="1" ht="20" customHeight="1" spans="1:17">
      <c r="A18" s="48"/>
      <c r="B18" s="49"/>
      <c r="C18" s="10"/>
      <c r="D18" s="50"/>
      <c r="E18" s="51" t="s">
        <v>39</v>
      </c>
      <c r="F18" s="52">
        <v>6164</v>
      </c>
      <c r="G18" s="52">
        <f t="shared" si="0"/>
        <v>308.2</v>
      </c>
      <c r="H18" s="52">
        <f t="shared" si="1"/>
        <v>6472.2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9" customFormat="1" ht="20" customHeight="1" spans="1:17">
      <c r="A19" s="48"/>
      <c r="B19" s="49"/>
      <c r="C19" s="10"/>
      <c r="D19" s="50"/>
      <c r="E19" s="51" t="s">
        <v>40</v>
      </c>
      <c r="F19" s="52">
        <v>3082</v>
      </c>
      <c r="G19" s="52">
        <f t="shared" si="0"/>
        <v>154.1</v>
      </c>
      <c r="H19" s="52">
        <f t="shared" si="1"/>
        <v>3236.1</v>
      </c>
      <c r="I19" s="62"/>
      <c r="J19" s="63"/>
      <c r="K19" s="63"/>
      <c r="L19" s="63"/>
      <c r="M19" s="61"/>
      <c r="N19" s="61"/>
      <c r="O19" s="61"/>
      <c r="P19" s="61"/>
      <c r="Q19" s="64"/>
    </row>
    <row r="20" s="19" customFormat="1" ht="20" customHeight="1" spans="1:17">
      <c r="A20" s="48"/>
      <c r="B20" s="49"/>
      <c r="C20" s="10"/>
      <c r="D20" s="50"/>
      <c r="E20" s="51" t="s">
        <v>41</v>
      </c>
      <c r="F20" s="52">
        <v>1269</v>
      </c>
      <c r="G20" s="52">
        <f t="shared" si="0"/>
        <v>63.45</v>
      </c>
      <c r="H20" s="52">
        <f t="shared" si="1"/>
        <v>1332.45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9" customFormat="1" ht="60" spans="1:17">
      <c r="A21" s="8" t="s">
        <v>45</v>
      </c>
      <c r="B21" s="49" t="s">
        <v>42</v>
      </c>
      <c r="C21" s="10" t="s">
        <v>31</v>
      </c>
      <c r="D21" s="50" t="s">
        <v>46</v>
      </c>
      <c r="E21" s="53"/>
      <c r="F21" s="54">
        <f>SUM(F16:F20)</f>
        <v>18128</v>
      </c>
      <c r="G21" s="52">
        <f t="shared" si="0"/>
        <v>906.4</v>
      </c>
      <c r="H21" s="52">
        <f t="shared" si="1"/>
        <v>19034.4</v>
      </c>
      <c r="I21" s="62"/>
      <c r="J21" s="63"/>
      <c r="K21" s="63"/>
      <c r="L21" s="63"/>
      <c r="M21" s="64"/>
      <c r="N21" s="61"/>
      <c r="O21" s="64"/>
      <c r="P21" s="61"/>
      <c r="Q21" s="64"/>
    </row>
    <row r="22" s="19" customFormat="1" ht="60" spans="1:12">
      <c r="A22" s="8" t="s">
        <v>45</v>
      </c>
      <c r="B22" s="49" t="s">
        <v>43</v>
      </c>
      <c r="C22" s="10" t="s">
        <v>31</v>
      </c>
      <c r="D22" s="50" t="s">
        <v>46</v>
      </c>
      <c r="E22" s="53"/>
      <c r="F22" s="54">
        <f>SUM(F21:F21)</f>
        <v>18128</v>
      </c>
      <c r="G22" s="52">
        <f t="shared" si="0"/>
        <v>906.4</v>
      </c>
      <c r="H22" s="52">
        <f t="shared" si="1"/>
        <v>19034.4</v>
      </c>
      <c r="I22" s="62"/>
      <c r="J22" s="63"/>
      <c r="K22" s="63"/>
      <c r="L22" s="63"/>
    </row>
    <row r="23" s="19" customFormat="1" ht="32" customHeight="1" spans="1:12">
      <c r="A23" s="8" t="s">
        <v>45</v>
      </c>
      <c r="B23" s="49" t="s">
        <v>44</v>
      </c>
      <c r="C23" s="10" t="s">
        <v>31</v>
      </c>
      <c r="D23" s="50" t="s">
        <v>46</v>
      </c>
      <c r="E23" s="53"/>
      <c r="F23" s="54">
        <f>SUM(F22:F22)</f>
        <v>18128</v>
      </c>
      <c r="G23" s="52">
        <f t="shared" si="0"/>
        <v>906.4</v>
      </c>
      <c r="H23" s="52">
        <f t="shared" si="1"/>
        <v>19034.4</v>
      </c>
      <c r="I23" s="62"/>
      <c r="J23" s="63"/>
      <c r="K23" s="63"/>
      <c r="L23" s="63"/>
    </row>
    <row r="24" s="19" customFormat="1" ht="20" customHeight="1" spans="1:17">
      <c r="A24" s="48" t="s">
        <v>50</v>
      </c>
      <c r="B24" s="49" t="s">
        <v>30</v>
      </c>
      <c r="C24" s="10" t="s">
        <v>31</v>
      </c>
      <c r="D24" s="50" t="s">
        <v>51</v>
      </c>
      <c r="E24" s="51" t="s">
        <v>33</v>
      </c>
      <c r="F24" s="52">
        <v>1600</v>
      </c>
      <c r="G24" s="52">
        <f t="shared" si="0"/>
        <v>80</v>
      </c>
      <c r="H24" s="52">
        <f t="shared" si="1"/>
        <v>1680</v>
      </c>
      <c r="I24" s="59" t="s">
        <v>52</v>
      </c>
      <c r="J24" s="60" t="s">
        <v>53</v>
      </c>
      <c r="K24" s="60" t="s">
        <v>54</v>
      </c>
      <c r="L24" s="60" t="s">
        <v>37</v>
      </c>
      <c r="M24" s="61"/>
      <c r="N24" s="61"/>
      <c r="O24" s="61"/>
      <c r="P24" s="61"/>
      <c r="Q24" s="64"/>
    </row>
    <row r="25" s="19" customFormat="1" ht="20" customHeight="1" spans="1:17">
      <c r="A25" s="48"/>
      <c r="B25" s="49"/>
      <c r="C25" s="10"/>
      <c r="D25" s="50"/>
      <c r="E25" s="51" t="s">
        <v>38</v>
      </c>
      <c r="F25" s="52">
        <v>2600</v>
      </c>
      <c r="G25" s="52">
        <f t="shared" si="0"/>
        <v>130</v>
      </c>
      <c r="H25" s="52">
        <f t="shared" si="1"/>
        <v>2730</v>
      </c>
      <c r="I25" s="62"/>
      <c r="J25" s="63"/>
      <c r="K25" s="63"/>
      <c r="L25" s="63"/>
      <c r="M25" s="61"/>
      <c r="N25" s="61"/>
      <c r="O25" s="61"/>
      <c r="P25" s="61"/>
      <c r="Q25" s="64"/>
    </row>
    <row r="26" s="19" customFormat="1" ht="20" customHeight="1" spans="1:17">
      <c r="A26" s="48"/>
      <c r="B26" s="49"/>
      <c r="C26" s="10"/>
      <c r="D26" s="50"/>
      <c r="E26" s="51" t="s">
        <v>39</v>
      </c>
      <c r="F26" s="52">
        <v>3400</v>
      </c>
      <c r="G26" s="52">
        <f t="shared" si="0"/>
        <v>170</v>
      </c>
      <c r="H26" s="52">
        <f t="shared" si="1"/>
        <v>3570</v>
      </c>
      <c r="I26" s="62"/>
      <c r="J26" s="63"/>
      <c r="K26" s="63"/>
      <c r="L26" s="63"/>
      <c r="M26" s="61"/>
      <c r="N26" s="61"/>
      <c r="O26" s="61"/>
      <c r="P26" s="61"/>
      <c r="Q26" s="64"/>
    </row>
    <row r="27" s="19" customFormat="1" ht="20" customHeight="1" spans="1:17">
      <c r="A27" s="48"/>
      <c r="B27" s="49"/>
      <c r="C27" s="10"/>
      <c r="D27" s="50"/>
      <c r="E27" s="51" t="s">
        <v>40</v>
      </c>
      <c r="F27" s="52">
        <v>1700</v>
      </c>
      <c r="G27" s="52">
        <f t="shared" si="0"/>
        <v>85</v>
      </c>
      <c r="H27" s="52">
        <f t="shared" si="1"/>
        <v>1785</v>
      </c>
      <c r="I27" s="62"/>
      <c r="J27" s="63"/>
      <c r="K27" s="63"/>
      <c r="L27" s="63"/>
      <c r="M27" s="61"/>
      <c r="N27" s="61"/>
      <c r="O27" s="61"/>
      <c r="P27" s="61"/>
      <c r="Q27" s="64"/>
    </row>
    <row r="28" s="19" customFormat="1" ht="20" customHeight="1" spans="1:17">
      <c r="A28" s="48"/>
      <c r="B28" s="49"/>
      <c r="C28" s="10"/>
      <c r="D28" s="50"/>
      <c r="E28" s="51" t="s">
        <v>41</v>
      </c>
      <c r="F28" s="52">
        <v>700</v>
      </c>
      <c r="G28" s="52">
        <f t="shared" si="0"/>
        <v>35</v>
      </c>
      <c r="H28" s="52">
        <f t="shared" si="1"/>
        <v>735</v>
      </c>
      <c r="I28" s="62"/>
      <c r="J28" s="63"/>
      <c r="K28" s="63"/>
      <c r="L28" s="63"/>
      <c r="M28" s="61"/>
      <c r="N28" s="61"/>
      <c r="O28" s="61"/>
      <c r="P28" s="61"/>
      <c r="Q28" s="64"/>
    </row>
    <row r="29" s="19" customFormat="1" ht="30" spans="1:17">
      <c r="A29" s="8" t="s">
        <v>50</v>
      </c>
      <c r="B29" s="49" t="s">
        <v>42</v>
      </c>
      <c r="C29" s="10" t="s">
        <v>31</v>
      </c>
      <c r="D29" s="50" t="s">
        <v>51</v>
      </c>
      <c r="E29" s="53"/>
      <c r="F29" s="54">
        <f>SUM(F24:F28)</f>
        <v>10000</v>
      </c>
      <c r="G29" s="52">
        <f t="shared" si="0"/>
        <v>500</v>
      </c>
      <c r="H29" s="52">
        <f t="shared" si="1"/>
        <v>10500</v>
      </c>
      <c r="I29" s="62"/>
      <c r="J29" s="63"/>
      <c r="K29" s="63"/>
      <c r="L29" s="63"/>
      <c r="M29" s="64"/>
      <c r="N29" s="61"/>
      <c r="O29" s="64"/>
      <c r="P29" s="61"/>
      <c r="Q29" s="64"/>
    </row>
    <row r="30" s="19" customFormat="1" ht="30" spans="1:12">
      <c r="A30" s="8" t="s">
        <v>50</v>
      </c>
      <c r="B30" s="49" t="s">
        <v>43</v>
      </c>
      <c r="C30" s="10" t="s">
        <v>31</v>
      </c>
      <c r="D30" s="50" t="s">
        <v>51</v>
      </c>
      <c r="E30" s="53"/>
      <c r="F30" s="54">
        <f>SUM(F29:F29)</f>
        <v>10000</v>
      </c>
      <c r="G30" s="52">
        <f t="shared" si="0"/>
        <v>500</v>
      </c>
      <c r="H30" s="52">
        <f t="shared" si="1"/>
        <v>10500</v>
      </c>
      <c r="I30" s="62"/>
      <c r="J30" s="63"/>
      <c r="K30" s="63"/>
      <c r="L30" s="63"/>
    </row>
    <row r="31" s="19" customFormat="1" ht="32" customHeight="1" spans="1:12">
      <c r="A31" s="8" t="s">
        <v>50</v>
      </c>
      <c r="B31" s="49" t="s">
        <v>44</v>
      </c>
      <c r="C31" s="10" t="s">
        <v>31</v>
      </c>
      <c r="D31" s="50" t="s">
        <v>51</v>
      </c>
      <c r="E31" s="53"/>
      <c r="F31" s="54">
        <f>SUM(F30:F30)</f>
        <v>10000</v>
      </c>
      <c r="G31" s="52">
        <f t="shared" si="0"/>
        <v>500</v>
      </c>
      <c r="H31" s="52">
        <f t="shared" si="1"/>
        <v>10500</v>
      </c>
      <c r="I31" s="62"/>
      <c r="J31" s="63"/>
      <c r="K31" s="63"/>
      <c r="L31" s="63"/>
    </row>
    <row r="32" s="19" customFormat="1" ht="15" spans="1:12">
      <c r="A32" s="55" t="s">
        <v>55</v>
      </c>
      <c r="B32" s="55"/>
      <c r="C32" s="55"/>
      <c r="D32" s="50"/>
      <c r="E32" s="55"/>
      <c r="F32" s="10">
        <f>SUM(F8:F31)</f>
        <v>160856</v>
      </c>
      <c r="G32" s="52">
        <f t="shared" si="0"/>
        <v>8042.8</v>
      </c>
      <c r="H32" s="52">
        <f t="shared" si="1"/>
        <v>168898.8</v>
      </c>
      <c r="I32" s="65"/>
      <c r="J32" s="65"/>
      <c r="K32" s="65"/>
      <c r="L32" s="65"/>
    </row>
  </sheetData>
  <mergeCells count="28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15"/>
    <mergeCell ref="I16:I23"/>
    <mergeCell ref="I24:I31"/>
    <mergeCell ref="J8:J15"/>
    <mergeCell ref="J16:J23"/>
    <mergeCell ref="J24:J31"/>
    <mergeCell ref="K8:K15"/>
    <mergeCell ref="K16:K23"/>
    <mergeCell ref="K24:K31"/>
    <mergeCell ref="L8:L15"/>
    <mergeCell ref="L16:L23"/>
    <mergeCell ref="L24:L31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opLeftCell="A30" workbookViewId="0">
      <selection activeCell="B47" sqref="B4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56</v>
      </c>
      <c r="B2" s="6"/>
      <c r="C2" s="7"/>
    </row>
    <row r="3" s="1" customFormat="1" ht="45.75" spans="1:3">
      <c r="A3" s="5" t="s">
        <v>57</v>
      </c>
      <c r="B3" s="8" t="s">
        <v>29</v>
      </c>
      <c r="C3" s="9"/>
    </row>
    <row r="4" s="1" customFormat="1" ht="15.75" spans="1:3">
      <c r="A4" s="5" t="s">
        <v>58</v>
      </c>
      <c r="B4" s="10" t="s">
        <v>59</v>
      </c>
      <c r="C4" s="9"/>
    </row>
    <row r="5" s="1" customFormat="1" ht="108" customHeight="1" spans="1:3">
      <c r="A5" s="5" t="s">
        <v>60</v>
      </c>
      <c r="B5" s="11" t="s">
        <v>61</v>
      </c>
      <c r="C5" s="12" t="s">
        <v>62</v>
      </c>
    </row>
    <row r="6" s="1" customFormat="1" ht="14.25" spans="1:3">
      <c r="A6" s="5" t="s">
        <v>63</v>
      </c>
      <c r="B6" s="13" t="s">
        <v>64</v>
      </c>
      <c r="C6" s="14" t="s">
        <v>34</v>
      </c>
    </row>
    <row r="7" s="1" customFormat="1" ht="123" customHeight="1" spans="1:3">
      <c r="A7" s="5" t="s">
        <v>65</v>
      </c>
      <c r="B7" s="13"/>
      <c r="C7" s="14"/>
    </row>
    <row r="8" s="1" customFormat="1" ht="14.25" spans="1:3">
      <c r="A8" s="5" t="s">
        <v>66</v>
      </c>
      <c r="B8" s="15" t="s">
        <v>37</v>
      </c>
      <c r="C8" s="16" t="s">
        <v>67</v>
      </c>
    </row>
    <row r="9" s="1" customFormat="1" ht="14.25" spans="1:3">
      <c r="A9" s="5" t="s">
        <v>68</v>
      </c>
      <c r="B9" s="17" t="s">
        <v>69</v>
      </c>
      <c r="C9" s="9" t="s">
        <v>70</v>
      </c>
    </row>
    <row r="10" s="1" customFormat="1" ht="14.25" spans="1:3">
      <c r="A10" s="5" t="s">
        <v>71</v>
      </c>
      <c r="B10" s="17" t="s">
        <v>72</v>
      </c>
      <c r="C10" s="9"/>
    </row>
    <row r="11" s="1" customFormat="1" ht="14.25" spans="1:3">
      <c r="A11" s="5" t="s">
        <v>73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56</v>
      </c>
      <c r="B14" s="6"/>
      <c r="C14" s="7"/>
    </row>
    <row r="15" s="1" customFormat="1" ht="60.75" spans="1:3">
      <c r="A15" s="5" t="s">
        <v>57</v>
      </c>
      <c r="B15" s="8" t="s">
        <v>45</v>
      </c>
      <c r="C15" s="9"/>
    </row>
    <row r="16" s="1" customFormat="1" ht="15.75" spans="1:3">
      <c r="A16" s="5" t="s">
        <v>58</v>
      </c>
      <c r="B16" s="10" t="s">
        <v>74</v>
      </c>
      <c r="C16" s="9"/>
    </row>
    <row r="17" s="1" customFormat="1" ht="108" customHeight="1" spans="1:3">
      <c r="A17" s="5" t="s">
        <v>60</v>
      </c>
      <c r="B17" s="11" t="s">
        <v>61</v>
      </c>
      <c r="C17" s="12" t="s">
        <v>62</v>
      </c>
    </row>
    <row r="18" s="1" customFormat="1" ht="14.25" spans="1:3">
      <c r="A18" s="5" t="s">
        <v>63</v>
      </c>
      <c r="B18" s="13" t="s">
        <v>64</v>
      </c>
      <c r="C18" s="14" t="s">
        <v>47</v>
      </c>
    </row>
    <row r="19" s="1" customFormat="1" ht="123" customHeight="1" spans="1:3">
      <c r="A19" s="5" t="s">
        <v>65</v>
      </c>
      <c r="B19" s="13"/>
      <c r="C19" s="14"/>
    </row>
    <row r="20" s="1" customFormat="1" ht="14.25" spans="1:3">
      <c r="A20" s="5" t="s">
        <v>66</v>
      </c>
      <c r="B20" s="15" t="s">
        <v>37</v>
      </c>
      <c r="C20" s="16" t="s">
        <v>67</v>
      </c>
    </row>
    <row r="21" s="1" customFormat="1" ht="14.25" spans="1:3">
      <c r="A21" s="5" t="s">
        <v>68</v>
      </c>
      <c r="B21" s="17" t="s">
        <v>75</v>
      </c>
      <c r="C21" s="9" t="s">
        <v>70</v>
      </c>
    </row>
    <row r="22" s="1" customFormat="1" ht="14.25" spans="1:3">
      <c r="A22" s="5" t="s">
        <v>71</v>
      </c>
      <c r="B22" s="17" t="s">
        <v>76</v>
      </c>
      <c r="C22" s="9"/>
    </row>
    <row r="23" s="1" customFormat="1" ht="14.25" spans="1:3">
      <c r="A23" s="5" t="s">
        <v>73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56</v>
      </c>
      <c r="B26" s="6"/>
      <c r="C26" s="7"/>
    </row>
    <row r="27" s="1" customFormat="1" ht="15.75" spans="1:3">
      <c r="A27" s="5" t="s">
        <v>57</v>
      </c>
      <c r="B27" s="8" t="s">
        <v>50</v>
      </c>
      <c r="C27" s="9"/>
    </row>
    <row r="28" s="1" customFormat="1" ht="15.75" spans="1:3">
      <c r="A28" s="5" t="s">
        <v>58</v>
      </c>
      <c r="B28" s="10" t="s">
        <v>77</v>
      </c>
      <c r="C28" s="9"/>
    </row>
    <row r="29" s="1" customFormat="1" ht="108" customHeight="1" spans="1:3">
      <c r="A29" s="5" t="s">
        <v>60</v>
      </c>
      <c r="B29" s="11" t="s">
        <v>61</v>
      </c>
      <c r="C29" s="12" t="s">
        <v>62</v>
      </c>
    </row>
    <row r="30" s="1" customFormat="1" ht="14.25" spans="1:3">
      <c r="A30" s="5" t="s">
        <v>63</v>
      </c>
      <c r="B30" s="13" t="s">
        <v>64</v>
      </c>
      <c r="C30" s="14" t="s">
        <v>52</v>
      </c>
    </row>
    <row r="31" s="1" customFormat="1" ht="123" customHeight="1" spans="1:3">
      <c r="A31" s="5" t="s">
        <v>65</v>
      </c>
      <c r="B31" s="13"/>
      <c r="C31" s="14"/>
    </row>
    <row r="32" s="1" customFormat="1" ht="14.25" spans="1:3">
      <c r="A32" s="5" t="s">
        <v>66</v>
      </c>
      <c r="B32" s="15" t="s">
        <v>37</v>
      </c>
      <c r="C32" s="16" t="s">
        <v>67</v>
      </c>
    </row>
    <row r="33" s="1" customFormat="1" ht="14.25" spans="1:3">
      <c r="A33" s="5" t="s">
        <v>68</v>
      </c>
      <c r="B33" s="17" t="s">
        <v>78</v>
      </c>
      <c r="C33" s="9" t="s">
        <v>70</v>
      </c>
    </row>
    <row r="34" s="1" customFormat="1" ht="14.25" spans="1:3">
      <c r="A34" s="5" t="s">
        <v>71</v>
      </c>
      <c r="B34" s="17" t="s">
        <v>79</v>
      </c>
      <c r="C34" s="9"/>
    </row>
    <row r="35" s="1" customFormat="1" ht="14.25" spans="1:3">
      <c r="A35" s="5" t="s">
        <v>73</v>
      </c>
      <c r="B35" s="17"/>
      <c r="C35" s="18"/>
    </row>
    <row r="37" spans="1:2">
      <c r="A37" s="66" t="s">
        <v>80</v>
      </c>
      <c r="B37" s="66" t="s">
        <v>81</v>
      </c>
    </row>
    <row r="38" spans="1:2">
      <c r="A38" s="66" t="s">
        <v>82</v>
      </c>
      <c r="B38" s="66" t="s">
        <v>83</v>
      </c>
    </row>
    <row r="39" spans="1:2">
      <c r="A39" s="66" t="s">
        <v>84</v>
      </c>
      <c r="B39" s="66" t="s">
        <v>85</v>
      </c>
    </row>
    <row r="40" spans="1:2">
      <c r="A40" s="66" t="s">
        <v>86</v>
      </c>
      <c r="B40" s="66" t="s">
        <v>87</v>
      </c>
    </row>
    <row r="41" spans="1:2">
      <c r="A41" s="66" t="s">
        <v>88</v>
      </c>
      <c r="B41" s="66" t="s">
        <v>89</v>
      </c>
    </row>
    <row r="42" spans="1:2">
      <c r="A42" s="66" t="s">
        <v>80</v>
      </c>
      <c r="B42" s="66" t="s">
        <v>81</v>
      </c>
    </row>
    <row r="43" spans="1:2">
      <c r="A43" s="66" t="s">
        <v>82</v>
      </c>
      <c r="B43" s="66" t="s">
        <v>83</v>
      </c>
    </row>
    <row r="44" spans="1:2">
      <c r="A44" s="66" t="s">
        <v>84</v>
      </c>
      <c r="B44" s="66" t="s">
        <v>85</v>
      </c>
    </row>
    <row r="45" spans="1:2">
      <c r="A45" s="66" t="s">
        <v>86</v>
      </c>
      <c r="B45" s="66" t="s">
        <v>87</v>
      </c>
    </row>
    <row r="46" spans="1:2">
      <c r="A46" s="66" t="s">
        <v>88</v>
      </c>
      <c r="B46" s="66" t="s">
        <v>89</v>
      </c>
    </row>
    <row r="48" spans="1:1">
      <c r="A48" s="66" t="s">
        <v>90</v>
      </c>
    </row>
    <row r="49" spans="1:1">
      <c r="A49" s="66" t="s">
        <v>91</v>
      </c>
    </row>
    <row r="50" spans="1:1">
      <c r="A50" s="66" t="s">
        <v>92</v>
      </c>
    </row>
    <row r="51" spans="1:1">
      <c r="A51" s="66" t="s">
        <v>93</v>
      </c>
    </row>
    <row r="52" spans="1:1">
      <c r="A52" s="66" t="s">
        <v>94</v>
      </c>
    </row>
    <row r="53" spans="1:1">
      <c r="A53" s="66" t="s">
        <v>90</v>
      </c>
    </row>
    <row r="54" spans="1:1">
      <c r="A54" s="66" t="s">
        <v>91</v>
      </c>
    </row>
    <row r="55" spans="1:1">
      <c r="A55" s="66" t="s">
        <v>92</v>
      </c>
    </row>
    <row r="56" spans="1:1">
      <c r="A56" s="66" t="s">
        <v>93</v>
      </c>
    </row>
    <row r="57" spans="1:1">
      <c r="A57" s="66" t="s">
        <v>94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2025-08-03T06:53:55Z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2A7AE310C98E4D99BC401DB964853729_12</vt:lpwstr>
  </property>
</Properties>
</file>