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<sst xmlns="http://schemas.openxmlformats.org/spreadsheetml/2006/main" count="37" uniqueCount="37">
  <si>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</si>
  <si>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</si>
  <si>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</si>
  <si>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</si>
  <si>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邮政快递：8410222626512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</si>
  <si>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</si>
  <si>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</si>
  <si>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</si>
  <si>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</si>
  <si>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</si>
  <si>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</si>
  <si>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</si>
  <si>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</si>
  <si>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</si>
  <si>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</si>
  <si>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</si>
  <si>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</si>
  <si>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</si>
  <si>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</si>
  <si>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</si>
  <si>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</si>
  <si>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</si>
  <si>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</si>
  <si>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</si>
  <si>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</si>
  <si>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</si>
  <si>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</si>
  <si>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</si>
  <si>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</si>
  <si>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RXSTR132</t>
  </si>
  <si>
    <t>MRZCALL034-黑色-21CM，5000，政文</t>
  </si>
  <si>
    <t>S25080446，P25081077，89424，4483/902/300 款</t>
  </si>
  <si>
    <t>21*37*15</t>
  </si>
  <si>
    <t>RXSTR133</t>
  </si>
  <si>
    <t>MRZCALL034-黑色-21CM，8000，政文</t>
  </si>
  <si>
    <t>S25080448，P25081081，89427，89428，4498/902/300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</si>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</sst>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D12" sqref="D12:G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5000</v>
      </c>
      <c r="E9" s="31">
        <f>+D9*0.05</f>
        <v>250</v>
      </c>
      <c r="F9" s="31">
        <f>+D9+E9</f>
        <v>5250</v>
      </c>
      <c r="G9" s="32">
        <v>1</v>
      </c>
      <c r="H9" s="32">
        <v>2.38</v>
      </c>
      <c r="I9" s="32">
        <v>2.68</v>
      </c>
      <c r="J9" s="32" t="s">
        <v>32</v>
      </c>
      <c r="K9" s="32">
        <v>0.012</v>
      </c>
      <c r="L9" s="32">
        <f>+I9*G9</f>
        <v>2.68</v>
      </c>
    </row>
    <row r="10" s="4" customFormat="1" ht="55" customHeight="1" spans="1:12">
      <c r="A10" s="29" t="s">
        <v>33</v>
      </c>
      <c r="B10" s="29" t="s">
        <v>34</v>
      </c>
      <c r="C10" s="29" t="s">
        <v>35</v>
      </c>
      <c r="D10" s="30">
        <v>8000</v>
      </c>
      <c r="E10" s="31">
        <f>+D10*0.05</f>
        <v>400</v>
      </c>
      <c r="F10" s="31">
        <f>+D10+E10</f>
        <v>8400</v>
      </c>
      <c r="G10" s="33"/>
      <c r="H10" s="33"/>
      <c r="I10" s="33"/>
      <c r="J10" s="33"/>
      <c r="K10" s="33"/>
      <c r="L10" s="33"/>
    </row>
    <row r="11" s="4" customFormat="1" ht="60" customHeight="1" spans="1:12">
      <c r="A11" s="29"/>
      <c r="B11" s="29"/>
      <c r="C11" s="34"/>
      <c r="D11" s="35"/>
      <c r="E11" s="31"/>
      <c r="F11" s="31"/>
      <c r="G11" s="32"/>
      <c r="H11" s="32"/>
      <c r="I11" s="41"/>
      <c r="J11" s="41"/>
      <c r="K11" s="41"/>
      <c r="L11" s="41"/>
    </row>
    <row r="12" ht="47" customHeight="1" spans="1:12">
      <c r="A12" s="36" t="s">
        <v>36</v>
      </c>
      <c r="B12" s="37"/>
      <c r="C12" s="37"/>
      <c r="D12" s="38">
        <f>SUM(D9:D11)</f>
        <v>13000</v>
      </c>
      <c r="E12" s="38">
        <f>SUM(E9:E11)</f>
        <v>650</v>
      </c>
      <c r="F12" s="38">
        <f>SUM(F9:F11)</f>
        <v>13650</v>
      </c>
      <c r="G12" s="38">
        <f>SUM(G9:G11)</f>
        <v>1</v>
      </c>
      <c r="H12" s="38"/>
      <c r="I12" s="38"/>
      <c r="J12" s="38"/>
      <c r="K12" s="38"/>
      <c r="L12" s="41">
        <f>SUM(L9:L9)</f>
        <v>2.68</v>
      </c>
    </row>
  </sheetData>
  <autoFilter xmlns:etc="http://www.wps.cn/officeDocument/2017/etCustomData" ref="A7:K14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L9:L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2025-08-11T09:36:12Z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