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<sst xmlns="http://schemas.openxmlformats.org/spreadsheetml/2006/main" count="70" uniqueCount="51">
  <si>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</si>
  <si>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</si>
  <si>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</si>
  <si>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广东省汕头市潮阳区仙波村饭彬彬烧烤后面第二幢镜华
楼一楼 （六楼厂）  刘启航，13715920921  中通73568131376677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</si>
  <si>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</si>
  <si>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</si>
  <si>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</si>
  <si>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</si>
  <si>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</si>
  <si>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</si>
  <si>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</si>
  <si>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</si>
  <si>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</si>
  <si>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</si>
  <si>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</si>
  <si>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</si>
  <si>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</si>
  <si>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</si>
  <si>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</si>
  <si>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</si>
  <si>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</si>
  <si>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</si>
  <si>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</si>
  <si>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</si>
  <si>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P25080142</t>
  </si>
  <si>
    <t xml:space="preserve">21 AULBW09844                                     </t>
  </si>
  <si>
    <t xml:space="preserve">S25080027 </t>
  </si>
  <si>
    <t xml:space="preserve">G0997AX                                                                                             </t>
  </si>
  <si>
    <t>31*23*15</t>
  </si>
  <si>
    <t xml:space="preserve">22_AULBW10966                                     </t>
  </si>
  <si>
    <t>75/B</t>
  </si>
  <si>
    <t>75/C</t>
  </si>
  <si>
    <t>80/B</t>
  </si>
  <si>
    <t>80/C</t>
  </si>
  <si>
    <t>85/B</t>
  </si>
  <si>
    <t>85/C</t>
  </si>
  <si>
    <t>90/B</t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</si>
  <si>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</si>
  <si>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</si>
  <si>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</si>
  <si>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</si>
  <si>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</si>
  <si>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</si>
  <si>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</si>
  <si>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</si>
  <si>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全码</t>
  </si>
  <si>
    <t>无价格</t>
  </si>
  <si>
    <t>1667178</t>
  </si>
  <si>
    <t>G0997AX</t>
  </si>
  <si>
    <t>有价格</t>
  </si>
  <si>
    <t>1667169,1667170,1667171,1667172,1667173,1667174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</si>
</sst>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L26" sqref="L2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0" t="s">
        <v>10</v>
      </c>
      <c r="J6" s="5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1" t="s">
        <v>21</v>
      </c>
      <c r="J7" s="5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1913</v>
      </c>
      <c r="F8" s="30"/>
      <c r="G8" s="30">
        <v>1984</v>
      </c>
      <c r="H8" s="31">
        <v>1</v>
      </c>
      <c r="I8" s="30"/>
      <c r="J8" s="27">
        <v>3</v>
      </c>
      <c r="K8" s="27" t="s">
        <v>28</v>
      </c>
    </row>
    <row r="9" spans="1:11">
      <c r="A9" s="32"/>
      <c r="B9" s="33" t="s">
        <v>29</v>
      </c>
      <c r="C9" s="34"/>
      <c r="D9" s="35" t="s">
        <v>30</v>
      </c>
      <c r="E9" s="30">
        <v>416</v>
      </c>
      <c r="F9" s="30"/>
      <c r="G9" s="30">
        <v>450</v>
      </c>
      <c r="H9" s="36"/>
      <c r="I9" s="30"/>
      <c r="J9" s="32"/>
      <c r="K9" s="32"/>
    </row>
    <row r="10" spans="1:11">
      <c r="A10" s="32"/>
      <c r="B10" s="37"/>
      <c r="C10" s="34"/>
      <c r="D10" s="35" t="s">
        <v>31</v>
      </c>
      <c r="E10" s="30">
        <v>180</v>
      </c>
      <c r="F10" s="30"/>
      <c r="G10" s="30">
        <v>200</v>
      </c>
      <c r="H10" s="36"/>
      <c r="I10" s="30"/>
      <c r="J10" s="32"/>
      <c r="K10" s="32"/>
    </row>
    <row r="11" spans="1:11">
      <c r="A11" s="32"/>
      <c r="B11" s="37"/>
      <c r="C11" s="34"/>
      <c r="D11" s="35" t="s">
        <v>32</v>
      </c>
      <c r="E11" s="30">
        <v>459</v>
      </c>
      <c r="F11" s="30"/>
      <c r="G11" s="30">
        <v>530</v>
      </c>
      <c r="H11" s="36"/>
      <c r="I11" s="30"/>
      <c r="J11" s="32"/>
      <c r="K11" s="32"/>
    </row>
    <row r="12" spans="1:11">
      <c r="A12" s="32"/>
      <c r="B12" s="37"/>
      <c r="C12" s="34"/>
      <c r="D12" s="35" t="s">
        <v>33</v>
      </c>
      <c r="E12" s="30">
        <v>171</v>
      </c>
      <c r="F12" s="30"/>
      <c r="G12" s="30">
        <v>200</v>
      </c>
      <c r="H12" s="36"/>
      <c r="I12" s="30"/>
      <c r="J12" s="32"/>
      <c r="K12" s="32"/>
    </row>
    <row r="13" spans="1:11">
      <c r="A13" s="32"/>
      <c r="B13" s="37"/>
      <c r="C13" s="34"/>
      <c r="D13" s="35" t="s">
        <v>34</v>
      </c>
      <c r="E13" s="30">
        <v>408</v>
      </c>
      <c r="F13" s="30"/>
      <c r="G13" s="30">
        <v>430</v>
      </c>
      <c r="H13" s="36"/>
      <c r="I13" s="30"/>
      <c r="J13" s="32"/>
      <c r="K13" s="32"/>
    </row>
    <row r="14" spans="1:11">
      <c r="A14" s="32"/>
      <c r="B14" s="37"/>
      <c r="C14" s="34"/>
      <c r="D14" s="35" t="s">
        <v>35</v>
      </c>
      <c r="E14" s="30">
        <v>196</v>
      </c>
      <c r="F14" s="30"/>
      <c r="G14" s="30">
        <v>220</v>
      </c>
      <c r="H14" s="36"/>
      <c r="I14" s="30"/>
      <c r="J14" s="32"/>
      <c r="K14" s="32"/>
    </row>
    <row r="15" spans="1:11">
      <c r="A15" s="38"/>
      <c r="B15" s="39"/>
      <c r="C15" s="40"/>
      <c r="D15" s="35" t="s">
        <v>36</v>
      </c>
      <c r="E15" s="30">
        <v>204</v>
      </c>
      <c r="F15" s="30"/>
      <c r="G15" s="30">
        <v>230</v>
      </c>
      <c r="H15" s="41"/>
      <c r="I15" s="30"/>
      <c r="J15" s="38"/>
      <c r="K15" s="38"/>
    </row>
    <row r="16" spans="1:11">
      <c r="A16" s="30" t="s">
        <v>37</v>
      </c>
      <c r="B16" s="30"/>
      <c r="C16" s="30"/>
      <c r="D16" s="30"/>
      <c r="E16" s="42">
        <f>SUM(E8:E15)</f>
        <v>3947</v>
      </c>
      <c r="F16" s="42"/>
      <c r="G16" s="42">
        <f>SUM(G8:G15)</f>
        <v>4244</v>
      </c>
      <c r="H16" s="43">
        <f>SUM(H8:H8)</f>
        <v>1</v>
      </c>
      <c r="I16" s="42"/>
      <c r="J16" s="42">
        <f>SUM(J8:J8)</f>
        <v>3</v>
      </c>
      <c r="K16" s="30"/>
    </row>
    <row r="22" spans="1:8">
      <c r="A22" s="30" t="s">
        <v>38</v>
      </c>
      <c r="B22" s="30" t="s">
        <v>39</v>
      </c>
      <c r="C22" s="44" t="s">
        <v>17</v>
      </c>
      <c r="D22" s="45" t="s">
        <v>40</v>
      </c>
      <c r="E22" s="30" t="s">
        <v>41</v>
      </c>
      <c r="F22" s="30"/>
      <c r="G22" s="30" t="s">
        <v>42</v>
      </c>
      <c r="H22" s="30" t="s">
        <v>43</v>
      </c>
    </row>
    <row r="23" spans="1:8">
      <c r="A23" s="46" t="s">
        <v>44</v>
      </c>
      <c r="B23" s="47" t="s">
        <v>30</v>
      </c>
      <c r="C23" s="44">
        <v>90</v>
      </c>
      <c r="D23" s="45">
        <f t="shared" ref="D23:D36" si="0">C23*1.03+1</f>
        <v>93.7</v>
      </c>
      <c r="E23" s="46" t="s">
        <v>45</v>
      </c>
      <c r="F23" s="46" t="s">
        <v>46</v>
      </c>
      <c r="G23" s="46" t="s">
        <v>47</v>
      </c>
      <c r="H23" s="46" t="s">
        <v>48</v>
      </c>
    </row>
    <row r="24" spans="1:8">
      <c r="A24" s="48"/>
      <c r="B24" s="47" t="s">
        <v>31</v>
      </c>
      <c r="C24" s="44">
        <v>16</v>
      </c>
      <c r="D24" s="45">
        <f t="shared" si="0"/>
        <v>17.48</v>
      </c>
      <c r="E24" s="48"/>
      <c r="F24" s="48"/>
      <c r="G24" s="48"/>
      <c r="H24" s="48"/>
    </row>
    <row r="25" spans="1:8">
      <c r="A25" s="48"/>
      <c r="B25" s="47" t="s">
        <v>32</v>
      </c>
      <c r="C25" s="44">
        <v>133</v>
      </c>
      <c r="D25" s="45">
        <f t="shared" si="0"/>
        <v>137.99</v>
      </c>
      <c r="E25" s="48"/>
      <c r="F25" s="48"/>
      <c r="G25" s="48"/>
      <c r="H25" s="48"/>
    </row>
    <row r="26" spans="1:8">
      <c r="A26" s="48"/>
      <c r="B26" s="47" t="s">
        <v>33</v>
      </c>
      <c r="C26" s="44">
        <v>8</v>
      </c>
      <c r="D26" s="45">
        <f t="shared" si="0"/>
        <v>9.24</v>
      </c>
      <c r="E26" s="48"/>
      <c r="F26" s="48"/>
      <c r="G26" s="48"/>
      <c r="H26" s="48"/>
    </row>
    <row r="27" spans="1:8">
      <c r="A27" s="48"/>
      <c r="B27" s="47" t="s">
        <v>34</v>
      </c>
      <c r="C27" s="44">
        <v>82</v>
      </c>
      <c r="D27" s="45">
        <f t="shared" si="0"/>
        <v>85.46</v>
      </c>
      <c r="E27" s="48"/>
      <c r="F27" s="48"/>
      <c r="G27" s="48"/>
      <c r="H27" s="48"/>
    </row>
    <row r="28" spans="1:8">
      <c r="A28" s="48"/>
      <c r="B28" s="47" t="s">
        <v>35</v>
      </c>
      <c r="C28" s="44">
        <v>33</v>
      </c>
      <c r="D28" s="45">
        <f t="shared" si="0"/>
        <v>34.99</v>
      </c>
      <c r="E28" s="48"/>
      <c r="F28" s="48"/>
      <c r="G28" s="48"/>
      <c r="H28" s="48"/>
    </row>
    <row r="29" spans="1:8">
      <c r="A29" s="49"/>
      <c r="B29" s="47" t="s">
        <v>36</v>
      </c>
      <c r="C29" s="44">
        <v>41</v>
      </c>
      <c r="D29" s="45">
        <f t="shared" si="0"/>
        <v>43.23</v>
      </c>
      <c r="E29" s="49"/>
      <c r="F29" s="49"/>
      <c r="G29" s="49"/>
      <c r="H29" s="48"/>
    </row>
    <row r="30" spans="1:8">
      <c r="A30" s="46" t="s">
        <v>44</v>
      </c>
      <c r="B30" s="47" t="s">
        <v>30</v>
      </c>
      <c r="C30" s="44">
        <v>302</v>
      </c>
      <c r="D30" s="45">
        <f t="shared" si="0"/>
        <v>312.06</v>
      </c>
      <c r="E30" s="46" t="s">
        <v>45</v>
      </c>
      <c r="F30" s="46" t="s">
        <v>49</v>
      </c>
      <c r="G30" s="46" t="s">
        <v>50</v>
      </c>
      <c r="H30" s="48"/>
    </row>
    <row r="31" spans="1:8">
      <c r="A31" s="48"/>
      <c r="B31" s="47" t="s">
        <v>31</v>
      </c>
      <c r="C31" s="44">
        <v>151</v>
      </c>
      <c r="D31" s="45">
        <f t="shared" si="0"/>
        <v>156.53</v>
      </c>
      <c r="E31" s="48"/>
      <c r="F31" s="48"/>
      <c r="G31" s="48"/>
      <c r="H31" s="48"/>
    </row>
    <row r="32" spans="1:8">
      <c r="A32" s="48"/>
      <c r="B32" s="47" t="s">
        <v>32</v>
      </c>
      <c r="C32" s="44">
        <v>302</v>
      </c>
      <c r="D32" s="45">
        <f t="shared" si="0"/>
        <v>312.06</v>
      </c>
      <c r="E32" s="48"/>
      <c r="F32" s="48"/>
      <c r="G32" s="48"/>
      <c r="H32" s="48"/>
    </row>
    <row r="33" spans="1:8">
      <c r="A33" s="48"/>
      <c r="B33" s="47" t="s">
        <v>33</v>
      </c>
      <c r="C33" s="44">
        <v>151</v>
      </c>
      <c r="D33" s="45">
        <f t="shared" si="0"/>
        <v>156.53</v>
      </c>
      <c r="E33" s="48"/>
      <c r="F33" s="48"/>
      <c r="G33" s="48"/>
      <c r="H33" s="48"/>
    </row>
    <row r="34" spans="1:8">
      <c r="A34" s="48"/>
      <c r="B34" s="47" t="s">
        <v>34</v>
      </c>
      <c r="C34" s="44">
        <v>302</v>
      </c>
      <c r="D34" s="45">
        <f t="shared" si="0"/>
        <v>312.06</v>
      </c>
      <c r="E34" s="48"/>
      <c r="F34" s="48"/>
      <c r="G34" s="48"/>
      <c r="H34" s="48"/>
    </row>
    <row r="35" spans="1:8">
      <c r="A35" s="48"/>
      <c r="B35" s="47" t="s">
        <v>35</v>
      </c>
      <c r="C35" s="44">
        <v>151</v>
      </c>
      <c r="D35" s="45">
        <f t="shared" si="0"/>
        <v>156.53</v>
      </c>
      <c r="E35" s="48"/>
      <c r="F35" s="48"/>
      <c r="G35" s="48"/>
      <c r="H35" s="48"/>
    </row>
    <row r="36" spans="1:8">
      <c r="A36" s="49"/>
      <c r="B36" s="47" t="s">
        <v>36</v>
      </c>
      <c r="C36" s="44">
        <v>151</v>
      </c>
      <c r="D36" s="45">
        <f t="shared" si="0"/>
        <v>156.53</v>
      </c>
      <c r="E36" s="49"/>
      <c r="F36" s="49"/>
      <c r="G36" s="49"/>
      <c r="H36" s="49"/>
    </row>
    <row r="37" spans="1:8">
      <c r="A37" s="30" t="s">
        <v>37</v>
      </c>
      <c r="B37" s="30"/>
      <c r="C37" s="44">
        <f>SUM(C23:C36)</f>
        <v>1913</v>
      </c>
      <c r="D37" s="45">
        <f>SUM(D23:D36)</f>
        <v>1984.39</v>
      </c>
      <c r="E37" s="30"/>
      <c r="F37" s="30"/>
      <c r="G37" s="30"/>
      <c r="H37" s="30"/>
    </row>
  </sheetData>
  <mergeCells count="20">
    <mergeCell ref="A1:K1"/>
    <mergeCell ref="A2:D2"/>
    <mergeCell ref="E2:K2"/>
    <mergeCell ref="A8:A15"/>
    <mergeCell ref="A23:A29"/>
    <mergeCell ref="A30:A36"/>
    <mergeCell ref="B9:B15"/>
    <mergeCell ref="C8:C15"/>
    <mergeCell ref="E23:E29"/>
    <mergeCell ref="E30:E36"/>
    <mergeCell ref="F23:F29"/>
    <mergeCell ref="F30:F36"/>
    <mergeCell ref="G23:G29"/>
    <mergeCell ref="G30:G36"/>
    <mergeCell ref="H8:H15"/>
    <mergeCell ref="H23:H36"/>
    <mergeCell ref="J8:J15"/>
    <mergeCell ref="K8:K15"/>
    <mergeCell ref="A3:D4"/>
    <mergeCell ref="E3:K4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2025-08-15T07:57:00Z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2228FB675C044B178746D84150B82847_13</vt:lpwstr>
  </property>
</Properties>
</file>