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G13" i="2" s="1"/>
  <c r="G12" i="2"/>
  <c r="H12" i="2" s="1"/>
  <c r="G11" i="2"/>
  <c r="H11" i="2" s="1"/>
  <c r="G10" i="2"/>
  <c r="H10" i="2" s="1"/>
  <c r="G9" i="2"/>
  <c r="H9" i="2" s="1"/>
  <c r="G8" i="2"/>
  <c r="H8" i="2" s="1"/>
  <c r="H13" i="2" l="1"/>
</calcChain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<sst xmlns="http://schemas.openxmlformats.org/spreadsheetml/2006/main" count="38" uniqueCount="38">
  <si>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</si>
  <si>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</si>
  <si>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</si>
  <si>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</si>
  <si>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</si>
  <si>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</si>
  <si>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</si>
  <si>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</si>
  <si>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</si>
  <si>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</si>
  <si>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</si>
  <si>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</si>
  <si>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</si>
  <si>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</si>
  <si>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</si>
  <si>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</si>
  <si>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</si>
  <si>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</si>
  <si>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</si>
  <si>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</si>
  <si>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</si>
  <si>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</si>
  <si>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</si>
  <si>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</si>
  <si>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</si>
  <si>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</si>
  <si>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</si>
  <si>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</si>
  <si>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</si>
  <si>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</si>
  <si>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</si>
  <si>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</si>
  <si>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3XL</t>
  </si>
  <si>
    <t>合计</t>
  </si>
  <si>
    <t>QR标
TCT4100
Classic V-Neck</t>
    <phoneticPr fontId="16" type="noConversion"/>
  </si>
  <si>
    <t>PO1354</t>
    <phoneticPr fontId="16" type="noConversion"/>
  </si>
  <si>
    <t>TCT4100WHITE</t>
    <phoneticPr fontId="16" type="noConversion"/>
  </si>
  <si>
    <t>2025/8/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</si>
</sst>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17">
    <font>
      <sz val="11"/>
      <color theme="1"/>
      <name val="新細明體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color theme="1"/>
      <name val="新細明體"/>
      <charset val="134"/>
      <scheme val="minor"/>
    </font>
    <font>
      <sz val="10.5"/>
      <color rgb="FF000000"/>
      <name val="微软雅黑"/>
      <charset val="134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82" fontId="10" fillId="0" borderId="3" xfId="1" applyNumberFormat="1" applyFont="1" applyFill="1" applyBorder="1" applyAlignment="1">
      <alignment horizontal="center" vertical="center" wrapText="1"/>
    </xf>
    <xf numFmtId="181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80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81" fontId="12" fillId="0" borderId="3" xfId="1" applyNumberFormat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83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J19" sqref="J19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6.2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2" ht="17.25">
      <c r="A3" s="2"/>
      <c r="B3" s="2"/>
      <c r="C3" s="2"/>
      <c r="D3" s="2" t="s">
        <v>2</v>
      </c>
      <c r="E3" s="38" t="s">
        <v>37</v>
      </c>
      <c r="F3" s="38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39"/>
      <c r="F4" s="40"/>
      <c r="G4" s="6"/>
      <c r="H4" s="7"/>
      <c r="I4" s="29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1" t="s">
        <v>35</v>
      </c>
      <c r="B8" s="44" t="s">
        <v>34</v>
      </c>
      <c r="C8" s="47" t="s">
        <v>36</v>
      </c>
      <c r="D8" s="50"/>
      <c r="E8" s="13" t="s">
        <v>28</v>
      </c>
      <c r="F8" s="22">
        <v>680</v>
      </c>
      <c r="G8" s="22">
        <f t="shared" ref="G8:G12" si="0">F8*0.02</f>
        <v>13.6</v>
      </c>
      <c r="H8" s="22">
        <f t="shared" ref="H8:H13" si="1">SUM(F8:G8)</f>
        <v>693.6</v>
      </c>
      <c r="I8" s="53"/>
      <c r="J8" s="50"/>
      <c r="K8" s="50"/>
      <c r="L8" s="47"/>
    </row>
    <row r="9" spans="1:12">
      <c r="A9" s="42"/>
      <c r="B9" s="45"/>
      <c r="C9" s="48"/>
      <c r="D9" s="51"/>
      <c r="E9" s="13" t="s">
        <v>29</v>
      </c>
      <c r="F9" s="22">
        <v>1530</v>
      </c>
      <c r="G9" s="22">
        <f t="shared" si="0"/>
        <v>30.6</v>
      </c>
      <c r="H9" s="22">
        <f t="shared" si="1"/>
        <v>1560.6</v>
      </c>
      <c r="I9" s="54"/>
      <c r="J9" s="51"/>
      <c r="K9" s="51"/>
      <c r="L9" s="48"/>
    </row>
    <row r="10" spans="1:12">
      <c r="A10" s="42"/>
      <c r="B10" s="45"/>
      <c r="C10" s="48"/>
      <c r="D10" s="51"/>
      <c r="E10" s="13" t="s">
        <v>30</v>
      </c>
      <c r="F10" s="22">
        <v>3290</v>
      </c>
      <c r="G10" s="22">
        <f t="shared" si="0"/>
        <v>65.8</v>
      </c>
      <c r="H10" s="22">
        <f t="shared" si="1"/>
        <v>3355.8</v>
      </c>
      <c r="I10" s="54"/>
      <c r="J10" s="51"/>
      <c r="K10" s="51"/>
      <c r="L10" s="48"/>
    </row>
    <row r="11" spans="1:12">
      <c r="A11" s="42"/>
      <c r="B11" s="45"/>
      <c r="C11" s="48"/>
      <c r="D11" s="51"/>
      <c r="E11" s="13" t="s">
        <v>31</v>
      </c>
      <c r="F11" s="22">
        <v>2380</v>
      </c>
      <c r="G11" s="22">
        <f t="shared" si="0"/>
        <v>47.6</v>
      </c>
      <c r="H11" s="22">
        <f t="shared" si="1"/>
        <v>2427.6</v>
      </c>
      <c r="I11" s="54"/>
      <c r="J11" s="51"/>
      <c r="K11" s="51"/>
      <c r="L11" s="48"/>
    </row>
    <row r="12" spans="1:12">
      <c r="A12" s="43"/>
      <c r="B12" s="46"/>
      <c r="C12" s="49"/>
      <c r="D12" s="52"/>
      <c r="E12" s="13" t="s">
        <v>32</v>
      </c>
      <c r="F12" s="22">
        <v>80</v>
      </c>
      <c r="G12" s="22">
        <f t="shared" si="0"/>
        <v>1.6</v>
      </c>
      <c r="H12" s="22">
        <f t="shared" si="1"/>
        <v>81.599999999999994</v>
      </c>
      <c r="I12" s="54"/>
      <c r="J12" s="51"/>
      <c r="K12" s="51"/>
      <c r="L12" s="48"/>
    </row>
    <row r="13" spans="1:12">
      <c r="A13" s="25" t="s">
        <v>33</v>
      </c>
      <c r="B13" s="26"/>
      <c r="C13" s="23"/>
      <c r="D13" s="24"/>
      <c r="E13" s="26"/>
      <c r="F13" s="23">
        <f>SUM(F8:F12)</f>
        <v>7960</v>
      </c>
      <c r="G13" s="22">
        <f>(F13*0.05)</f>
        <v>398</v>
      </c>
      <c r="H13" s="22">
        <f t="shared" si="1"/>
        <v>8358</v>
      </c>
      <c r="I13" s="31"/>
      <c r="J13" s="31"/>
      <c r="K13" s="31"/>
      <c r="L13" s="3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2"/>
    <mergeCell ref="J8:J12"/>
    <mergeCell ref="K8:K12"/>
    <mergeCell ref="L8:L12"/>
  </mergeCells>
  <phoneticPr fontId="1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2025-08-12T09:42:13Z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