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H12" i="2" s="1"/>
  <c r="F14" i="2" l="1"/>
  <c r="G14" i="2" s="1"/>
  <c r="G13" i="2"/>
  <c r="H13" i="2" s="1"/>
  <c r="G11" i="2"/>
  <c r="H11" i="2" s="1"/>
  <c r="G10" i="2"/>
  <c r="H10" i="2" s="1"/>
  <c r="G9" i="2"/>
  <c r="H9" i="2" s="1"/>
  <c r="G8" i="2"/>
  <c r="H8" i="2" s="1"/>
  <c r="H14" i="2" l="1"/>
</calcChain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<sst xmlns="http://schemas.openxmlformats.org/spreadsheetml/2006/main" count="40" uniqueCount="40">
  <si>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</si>
  <si>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</si>
  <si>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</si>
  <si>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</si>
  <si>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</si>
  <si>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</si>
  <si>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</si>
  <si>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</si>
  <si>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</si>
  <si>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</si>
  <si>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</si>
  <si>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</si>
  <si>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</si>
  <si>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</si>
  <si>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</si>
  <si>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</si>
  <si>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</si>
  <si>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</si>
  <si>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</si>
  <si>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</si>
  <si>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</si>
  <si>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</si>
  <si>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</si>
  <si>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</si>
  <si>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</si>
  <si>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</si>
  <si>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</si>
  <si>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family val="2"/>
      </rPr>
      <t>(CM)</t>
    </r>
  </si>
  <si>
    <t>S</t>
  </si>
  <si>
    <t>M</t>
  </si>
  <si>
    <t>L</t>
  </si>
  <si>
    <t>XL</t>
  </si>
  <si>
    <t>3XL</t>
  </si>
  <si>
    <t>合计</t>
  </si>
  <si>
    <t>PO1354</t>
    <phoneticPr fontId="16" type="noConversion"/>
  </si>
  <si>
    <t>2025/8/</t>
    <phoneticPr fontId="16" type="noConversion"/>
  </si>
  <si>
    <t>2XL</t>
    <phoneticPr fontId="16" type="noConversion"/>
  </si>
  <si>
    <t>QR标
TCT4200
Classic Long Sleeve Tee</t>
    <phoneticPr fontId="16" type="noConversion"/>
  </si>
  <si>
    <t>TCT4200HMGRN</t>
    <phoneticPr fontId="16" type="noConversion"/>
  </si>
  <si>
    <t>活力工厂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</si>
</sst>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7">
    <font>
      <sz val="11"/>
      <color theme="1"/>
      <name val="新細明體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4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charset val="134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D18" sqref="D18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2" t="s">
        <v>0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</row>
    <row r="2" spans="1:12" ht="26.25">
      <c r="A2" s="35" t="s">
        <v>1</v>
      </c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</row>
    <row r="3" spans="1:12" ht="17.25">
      <c r="A3" s="2"/>
      <c r="B3" s="2"/>
      <c r="C3" s="2"/>
      <c r="D3" s="2" t="s">
        <v>2</v>
      </c>
      <c r="E3" s="38" t="s">
        <v>35</v>
      </c>
      <c r="F3" s="38"/>
      <c r="G3" s="3"/>
      <c r="H3" s="4"/>
      <c r="I3" s="27"/>
      <c r="J3" s="28"/>
      <c r="K3" s="28"/>
      <c r="L3" s="2"/>
    </row>
    <row r="4" spans="1:12">
      <c r="A4" s="2"/>
      <c r="B4" s="2"/>
      <c r="C4" s="2"/>
      <c r="D4" s="5" t="s">
        <v>3</v>
      </c>
      <c r="E4" s="39" t="s">
        <v>39</v>
      </c>
      <c r="F4" s="40"/>
      <c r="G4" s="6"/>
      <c r="H4" s="7"/>
      <c r="I4" s="29"/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>
      <c r="A8" s="41" t="s">
        <v>34</v>
      </c>
      <c r="B8" s="44" t="s">
        <v>37</v>
      </c>
      <c r="C8" s="47" t="s">
        <v>38</v>
      </c>
      <c r="D8" s="50"/>
      <c r="E8" s="13" t="s">
        <v>28</v>
      </c>
      <c r="F8" s="22">
        <v>240</v>
      </c>
      <c r="G8" s="22">
        <f t="shared" ref="G8:G13" si="0">F8*0.02</f>
        <v>4.8</v>
      </c>
      <c r="H8" s="22">
        <f t="shared" ref="H8:H14" si="1">SUM(F8:G8)</f>
        <v>244.8</v>
      </c>
      <c r="I8" s="53"/>
      <c r="J8" s="50"/>
      <c r="K8" s="50"/>
      <c r="L8" s="47"/>
    </row>
    <row r="9" spans="1:12">
      <c r="A9" s="42"/>
      <c r="B9" s="45"/>
      <c r="C9" s="48"/>
      <c r="D9" s="51"/>
      <c r="E9" s="13" t="s">
        <v>29</v>
      </c>
      <c r="F9" s="22">
        <v>2750</v>
      </c>
      <c r="G9" s="22">
        <f t="shared" si="0"/>
        <v>55</v>
      </c>
      <c r="H9" s="22">
        <f t="shared" si="1"/>
        <v>2805</v>
      </c>
      <c r="I9" s="54"/>
      <c r="J9" s="51"/>
      <c r="K9" s="51"/>
      <c r="L9" s="48"/>
    </row>
    <row r="10" spans="1:12">
      <c r="A10" s="42"/>
      <c r="B10" s="45"/>
      <c r="C10" s="48"/>
      <c r="D10" s="51"/>
      <c r="E10" s="13" t="s">
        <v>30</v>
      </c>
      <c r="F10" s="22">
        <v>1880</v>
      </c>
      <c r="G10" s="22">
        <f t="shared" si="0"/>
        <v>37.6</v>
      </c>
      <c r="H10" s="22">
        <f t="shared" si="1"/>
        <v>1917.6</v>
      </c>
      <c r="I10" s="54"/>
      <c r="J10" s="51"/>
      <c r="K10" s="51"/>
      <c r="L10" s="48"/>
    </row>
    <row r="11" spans="1:12">
      <c r="A11" s="42"/>
      <c r="B11" s="45"/>
      <c r="C11" s="48"/>
      <c r="D11" s="51"/>
      <c r="E11" s="13" t="s">
        <v>31</v>
      </c>
      <c r="F11" s="22">
        <v>1800</v>
      </c>
      <c r="G11" s="22">
        <f t="shared" si="0"/>
        <v>36</v>
      </c>
      <c r="H11" s="22">
        <f t="shared" si="1"/>
        <v>1836</v>
      </c>
      <c r="I11" s="54"/>
      <c r="J11" s="51"/>
      <c r="K11" s="51"/>
      <c r="L11" s="48"/>
    </row>
    <row r="12" spans="1:12">
      <c r="A12" s="42"/>
      <c r="B12" s="45"/>
      <c r="C12" s="48"/>
      <c r="D12" s="51"/>
      <c r="E12" s="13" t="s">
        <v>36</v>
      </c>
      <c r="F12" s="22">
        <v>1130</v>
      </c>
      <c r="G12" s="22">
        <f t="shared" ref="G12" si="2">F12*0.02</f>
        <v>22.6</v>
      </c>
      <c r="H12" s="22">
        <f t="shared" ref="H12" si="3">SUM(F12:G12)</f>
        <v>1152.5999999999999</v>
      </c>
      <c r="I12" s="54"/>
      <c r="J12" s="51"/>
      <c r="K12" s="51"/>
      <c r="L12" s="48"/>
    </row>
    <row r="13" spans="1:12">
      <c r="A13" s="43"/>
      <c r="B13" s="46"/>
      <c r="C13" s="49"/>
      <c r="D13" s="52"/>
      <c r="E13" s="13" t="s">
        <v>32</v>
      </c>
      <c r="F13" s="22">
        <v>120</v>
      </c>
      <c r="G13" s="22">
        <f t="shared" si="0"/>
        <v>2.4</v>
      </c>
      <c r="H13" s="22">
        <f t="shared" si="1"/>
        <v>122.4</v>
      </c>
      <c r="I13" s="54"/>
      <c r="J13" s="51"/>
      <c r="K13" s="51"/>
      <c r="L13" s="48"/>
    </row>
    <row r="14" spans="1:12">
      <c r="A14" s="25" t="s">
        <v>33</v>
      </c>
      <c r="B14" s="26"/>
      <c r="C14" s="23"/>
      <c r="D14" s="24"/>
      <c r="E14" s="26"/>
      <c r="F14" s="23">
        <f>SUM(F8:F13)</f>
        <v>7920</v>
      </c>
      <c r="G14" s="22">
        <f>(F14*0.05)</f>
        <v>396</v>
      </c>
      <c r="H14" s="22">
        <f t="shared" si="1"/>
        <v>8316</v>
      </c>
      <c r="I14" s="31"/>
      <c r="J14" s="31"/>
      <c r="K14" s="31"/>
      <c r="L14" s="31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honeticPr fontId="16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2025-08-12T09:50:31Z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BAA41E1B8B5D4B68AD81DC555E8E85A0_13</vt:lpwstr>
  </property>
</Properties>
</file>