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<sst xmlns="http://schemas.openxmlformats.org/spreadsheetml/2006/main" count="57" uniqueCount="42">
  <si>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</si>
  <si>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</si>
  <si>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</si>
  <si>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广州市花都区狮岭镇龙头市场2栋北梯1208室   黄婷：18620665589  广州诺曼蒂克 73568190250353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</si>
  <si>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</si>
  <si>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</si>
  <si>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</si>
  <si>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</si>
  <si>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</si>
  <si>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</si>
  <si>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</si>
  <si>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</si>
  <si>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</si>
  <si>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</si>
  <si>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</si>
  <si>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</si>
  <si>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</si>
  <si>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</si>
  <si>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</si>
  <si>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</si>
  <si>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</si>
  <si>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</si>
  <si>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</si>
  <si>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</si>
  <si>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P25081561</t>
  </si>
  <si>
    <t xml:space="preserve">21 AULTH09845                                     </t>
  </si>
  <si>
    <t xml:space="preserve">S25080619 </t>
  </si>
  <si>
    <t>F6581AX</t>
  </si>
  <si>
    <t>31*23*15</t>
  </si>
  <si>
    <t>F6584AX</t>
  </si>
  <si>
    <t>F6585AX</t>
  </si>
  <si>
    <t>F6582AX</t>
  </si>
  <si>
    <t>F6587AX</t>
  </si>
  <si>
    <t>总计</t>
  </si>
  <si>
    <t>颜色</t>
  </si>
  <si>
    <t>尺码</t>
  </si>
  <si>
    <t>生产数</t>
  </si>
  <si>
    <t>PO号</t>
  </si>
  <si>
    <t>款号</t>
  </si>
  <si>
    <t>BK27-BLACK</t>
  </si>
  <si>
    <t>STD</t>
  </si>
  <si>
    <t>BN61-BROWN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</si>
</sst>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19" sqref="D19:D2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1551</v>
      </c>
      <c r="F8" s="31"/>
      <c r="G8" s="31">
        <v>1598.53</v>
      </c>
      <c r="H8" s="32">
        <v>1</v>
      </c>
      <c r="I8" s="37"/>
      <c r="J8" s="37">
        <v>6.3</v>
      </c>
      <c r="K8" s="37" t="s">
        <v>28</v>
      </c>
    </row>
    <row r="9" ht="14.25" spans="1:11">
      <c r="A9" s="33"/>
      <c r="B9" s="34"/>
      <c r="C9" s="34"/>
      <c r="D9" s="29" t="s">
        <v>29</v>
      </c>
      <c r="E9" s="30">
        <v>1032.9</v>
      </c>
      <c r="F9" s="31"/>
      <c r="G9" s="31">
        <v>1064.887</v>
      </c>
      <c r="H9" s="32"/>
      <c r="I9" s="37"/>
      <c r="J9" s="37"/>
      <c r="K9" s="37"/>
    </row>
    <row r="10" ht="14.25" spans="1:11">
      <c r="A10" s="33"/>
      <c r="B10" s="34"/>
      <c r="C10" s="34"/>
      <c r="D10" s="29" t="s">
        <v>30</v>
      </c>
      <c r="E10" s="30">
        <v>1032.9</v>
      </c>
      <c r="F10" s="31"/>
      <c r="G10" s="31">
        <v>1064.887</v>
      </c>
      <c r="H10" s="32"/>
      <c r="I10" s="37"/>
      <c r="J10" s="37"/>
      <c r="K10" s="37"/>
    </row>
    <row r="11" ht="14.25" spans="1:11">
      <c r="A11" s="33"/>
      <c r="B11" s="34"/>
      <c r="C11" s="34"/>
      <c r="D11" s="29" t="s">
        <v>31</v>
      </c>
      <c r="E11" s="30">
        <v>1032.9</v>
      </c>
      <c r="F11" s="31"/>
      <c r="G11" s="31">
        <v>1064.887</v>
      </c>
      <c r="H11" s="32"/>
      <c r="I11" s="37"/>
      <c r="J11" s="37"/>
      <c r="K11" s="37"/>
    </row>
    <row r="12" ht="14.25" spans="1:11">
      <c r="A12" s="35"/>
      <c r="B12" s="36"/>
      <c r="C12" s="36"/>
      <c r="D12" s="29" t="s">
        <v>32</v>
      </c>
      <c r="E12" s="30">
        <v>1032.9</v>
      </c>
      <c r="F12" s="31"/>
      <c r="G12" s="31">
        <v>1064.887</v>
      </c>
      <c r="H12" s="32"/>
      <c r="I12" s="37"/>
      <c r="J12" s="37"/>
      <c r="K12" s="37"/>
    </row>
    <row r="13" spans="1:11">
      <c r="A13" s="37" t="s">
        <v>33</v>
      </c>
      <c r="B13" s="37"/>
      <c r="C13" s="37"/>
      <c r="D13" s="37"/>
      <c r="E13" s="31">
        <f>SUM(E8:E12)</f>
        <v>5682.6</v>
      </c>
      <c r="F13" s="31"/>
      <c r="G13" s="31">
        <f>SUM(G8:G12)</f>
        <v>5858.078</v>
      </c>
      <c r="H13" s="32">
        <f>SUM(H8:H12)</f>
        <v>1</v>
      </c>
      <c r="I13" s="37"/>
      <c r="J13" s="37">
        <f>SUM(J8:J12)</f>
        <v>6.3</v>
      </c>
      <c r="K13" s="37"/>
    </row>
    <row r="19" spans="1:6">
      <c r="A19" s="29" t="s">
        <v>34</v>
      </c>
      <c r="B19" s="29" t="s">
        <v>35</v>
      </c>
      <c r="C19" s="38" t="s">
        <v>17</v>
      </c>
      <c r="D19" s="39" t="s">
        <v>36</v>
      </c>
      <c r="E19" s="29" t="s">
        <v>37</v>
      </c>
      <c r="F19" s="29" t="s">
        <v>38</v>
      </c>
    </row>
    <row r="20" ht="14.25" spans="1:6">
      <c r="A20" s="40" t="s">
        <v>39</v>
      </c>
      <c r="B20" s="29" t="s">
        <v>40</v>
      </c>
      <c r="C20" s="30">
        <v>1551</v>
      </c>
      <c r="D20" s="39">
        <f t="shared" ref="D20:D24" si="0">C20*1.03+1</f>
        <v>1598.53</v>
      </c>
      <c r="E20" s="40">
        <v>1646218</v>
      </c>
      <c r="F20" s="29" t="s">
        <v>27</v>
      </c>
    </row>
    <row r="21" ht="14.25" spans="1:6">
      <c r="A21" s="40" t="s">
        <v>39</v>
      </c>
      <c r="B21" s="29" t="s">
        <v>40</v>
      </c>
      <c r="C21" s="30">
        <v>1032.9</v>
      </c>
      <c r="D21" s="39">
        <f t="shared" si="0"/>
        <v>1064.887</v>
      </c>
      <c r="E21" s="40">
        <v>1646246</v>
      </c>
      <c r="F21" s="29" t="s">
        <v>29</v>
      </c>
    </row>
    <row r="22" ht="14.25" spans="1:6">
      <c r="A22" s="40" t="s">
        <v>41</v>
      </c>
      <c r="B22" s="29" t="s">
        <v>40</v>
      </c>
      <c r="C22" s="30">
        <v>1032.9</v>
      </c>
      <c r="D22" s="39">
        <f t="shared" si="0"/>
        <v>1064.887</v>
      </c>
      <c r="E22" s="40">
        <v>1646275</v>
      </c>
      <c r="F22" s="29" t="s">
        <v>30</v>
      </c>
    </row>
    <row r="23" ht="14.25" spans="1:6">
      <c r="A23" s="40" t="s">
        <v>41</v>
      </c>
      <c r="B23" s="29" t="s">
        <v>40</v>
      </c>
      <c r="C23" s="30">
        <v>1032.9</v>
      </c>
      <c r="D23" s="39">
        <f t="shared" si="0"/>
        <v>1064.887</v>
      </c>
      <c r="E23" s="40">
        <v>1646231</v>
      </c>
      <c r="F23" s="29" t="s">
        <v>31</v>
      </c>
    </row>
    <row r="24" ht="14.25" spans="1:6">
      <c r="A24" s="40" t="s">
        <v>39</v>
      </c>
      <c r="B24" s="29" t="s">
        <v>40</v>
      </c>
      <c r="C24" s="30">
        <v>1032.9</v>
      </c>
      <c r="D24" s="39">
        <f t="shared" si="0"/>
        <v>1064.887</v>
      </c>
      <c r="E24" s="40">
        <v>1646279</v>
      </c>
      <c r="F24" s="29" t="s">
        <v>32</v>
      </c>
    </row>
    <row r="25" spans="1:6">
      <c r="A25" s="29" t="s">
        <v>33</v>
      </c>
      <c r="B25" s="29"/>
      <c r="C25" s="38">
        <f>SUM(C20:C24)</f>
        <v>5682.6</v>
      </c>
      <c r="D25" s="39">
        <f>SUM(D20:D24)</f>
        <v>5858.078</v>
      </c>
      <c r="E25" s="29"/>
      <c r="F25" s="29"/>
    </row>
  </sheetData>
  <mergeCells count="11">
    <mergeCell ref="A1:K1"/>
    <mergeCell ref="A2:D2"/>
    <mergeCell ref="E2:K2"/>
    <mergeCell ref="A8:A12"/>
    <mergeCell ref="B8:B12"/>
    <mergeCell ref="C8:C12"/>
    <mergeCell ref="H8:H12"/>
    <mergeCell ref="J8:J12"/>
    <mergeCell ref="K8:K1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2025-08-16T00:36:20Z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E628D47A98044E2FA822122043FB317B_13</vt:lpwstr>
  </property>
</Properties>
</file>