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PO 35622" sheetId="11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'PO 35622'!#REF!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<sst xmlns="http://schemas.openxmlformats.org/spreadsheetml/2006/main" count="90" uniqueCount="66">
  <si>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</si>
  <si>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</si>
  <si>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</si>
  <si>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2025.07.31</t>
  </si>
  <si>
    <t>江苏省宿迁市泗阳县东经济开发区长江南路21号
倪盼盼 17388449596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</si>
  <si>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</si>
  <si>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鲁QGM745 
18551355299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</si>
  <si>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</si>
  <si>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</si>
  <si>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</si>
  <si>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</si>
  <si>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</si>
  <si>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</si>
  <si>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</si>
  <si>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</si>
  <si>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</si>
  <si>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</si>
  <si>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</si>
  <si>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</si>
  <si>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</si>
  <si>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</si>
  <si>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</si>
  <si>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</si>
  <si>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</si>
  <si>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</si>
  <si>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</si>
  <si>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</si>
  <si>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</si>
  <si>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</si>
  <si>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</si>
  <si>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</si>
  <si>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35622 HM25-26013</t>
  </si>
  <si>
    <t>INS-615彩卡</t>
  </si>
  <si>
    <t>绑带彩卡</t>
  </si>
  <si>
    <t>插卡灰色</t>
  </si>
  <si>
    <r>
      <rPr>
        <sz val="14"/>
        <color rgb="FFFF0000"/>
        <rFont val="Arial"/>
        <charset val="0"/>
      </rPr>
      <t xml:space="preserve">F/Q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6597</t>
    </r>
    <r>
      <rPr>
        <sz val="14"/>
        <color rgb="FFFF0000"/>
        <rFont val="宋体"/>
        <charset val="0"/>
      </rPr>
      <t>）</t>
    </r>
  </si>
  <si>
    <r>
      <rPr>
        <b/>
        <sz val="10"/>
        <color rgb="FF000000"/>
        <rFont val="Calibri"/>
        <charset val="134"/>
      </rPr>
      <t>8</t>
    </r>
    <r>
      <rPr>
        <b/>
        <sz val="10"/>
        <color rgb="FF000000"/>
        <rFont val="宋体"/>
        <charset val="134"/>
      </rPr>
      <t>箱</t>
    </r>
  </si>
  <si>
    <t>7箱*500套+1箱*380套</t>
  </si>
  <si>
    <r>
      <rPr>
        <sz val="14"/>
        <color rgb="FFFF0000"/>
        <rFont val="Arial"/>
        <charset val="0"/>
      </rPr>
      <t xml:space="preserve">KING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6641</t>
    </r>
    <r>
      <rPr>
        <sz val="14"/>
        <color rgb="FFFF0000"/>
        <rFont val="宋体"/>
        <charset val="0"/>
      </rPr>
      <t>）</t>
    </r>
  </si>
  <si>
    <r>
      <rPr>
        <b/>
        <sz val="10"/>
        <color rgb="FF000000"/>
        <rFont val="Calibri"/>
        <charset val="134"/>
      </rPr>
      <t>10</t>
    </r>
    <r>
      <rPr>
        <b/>
        <sz val="10"/>
        <color rgb="FF000000"/>
        <rFont val="宋体"/>
        <charset val="134"/>
      </rPr>
      <t>箱</t>
    </r>
  </si>
  <si>
    <t>9箱*500套+1箱100套</t>
  </si>
  <si>
    <t>插卡橘色</t>
  </si>
  <si>
    <r>
      <rPr>
        <sz val="14"/>
        <color rgb="FFFF0000"/>
        <rFont val="Arial"/>
        <charset val="0"/>
      </rPr>
      <t xml:space="preserve">F/Q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6580</t>
    </r>
    <r>
      <rPr>
        <sz val="14"/>
        <color rgb="FFFF0000"/>
        <rFont val="宋体"/>
        <charset val="0"/>
      </rPr>
      <t>）</t>
    </r>
  </si>
  <si>
    <r>
      <rPr>
        <sz val="14"/>
        <color rgb="FFFF0000"/>
        <rFont val="Arial"/>
        <charset val="0"/>
      </rPr>
      <t xml:space="preserve">KING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6627</t>
    </r>
    <r>
      <rPr>
        <sz val="14"/>
        <color rgb="FFFF0000"/>
        <rFont val="宋体"/>
        <charset val="0"/>
      </rPr>
      <t>）</t>
    </r>
  </si>
  <si>
    <t>9箱*500套+1箱*60套</t>
  </si>
  <si>
    <t>插卡蓝色</t>
  </si>
  <si>
    <r>
      <rPr>
        <sz val="14"/>
        <color rgb="FFFF0000"/>
        <rFont val="Arial"/>
        <charset val="0"/>
      </rPr>
      <t xml:space="preserve">F/Q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6603</t>
    </r>
    <r>
      <rPr>
        <sz val="14"/>
        <color rgb="FFFF0000"/>
        <rFont val="宋体"/>
        <charset val="0"/>
      </rPr>
      <t>）</t>
    </r>
  </si>
  <si>
    <r>
      <rPr>
        <sz val="14"/>
        <color rgb="FFFF0000"/>
        <rFont val="Arial"/>
        <charset val="0"/>
      </rPr>
      <t xml:space="preserve">KING
</t>
    </r>
    <r>
      <rPr>
        <sz val="14"/>
        <color rgb="FFFF0000"/>
        <rFont val="宋体"/>
        <charset val="0"/>
      </rPr>
      <t>（</t>
    </r>
    <r>
      <rPr>
        <sz val="14"/>
        <color rgb="FFFF0000"/>
        <rFont val="Arial"/>
        <charset val="0"/>
      </rPr>
      <t>6634</t>
    </r>
    <r>
      <rPr>
        <sz val="14"/>
        <color rgb="FFFF0000"/>
        <rFont val="宋体"/>
        <charset val="0"/>
      </rPr>
      <t>）</t>
    </r>
  </si>
  <si>
    <r>
      <rPr>
        <b/>
        <sz val="10"/>
        <color rgb="FF000000"/>
        <rFont val="Calibri"/>
        <charset val="134"/>
      </rPr>
      <t>5</t>
    </r>
    <r>
      <rPr>
        <b/>
        <sz val="10"/>
        <color rgb="FF000000"/>
        <rFont val="宋体"/>
        <charset val="134"/>
      </rPr>
      <t>箱</t>
    </r>
  </si>
  <si>
    <t>4箱*500套+1箱*368套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</si>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</sst>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6" sqref="A16"/>
    </sheetView>
  </sheetViews>
  <sheetFormatPr defaultColWidth="18" defaultRowHeight="26.25"/>
  <cols>
    <col min="1" max="1" width="20.625" style="12" customWidth="1"/>
    <col min="2" max="2" width="16" style="12" customWidth="1"/>
    <col min="3" max="3" width="10" style="12" customWidth="1"/>
    <col min="4" max="4" width="12.75" style="12" customWidth="1"/>
    <col min="5" max="5" width="13.625" style="12" customWidth="1"/>
    <col min="6" max="6" width="10.87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1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7" t="s">
        <v>4</v>
      </c>
      <c r="K3" s="47"/>
      <c r="L3" s="47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8"/>
      <c r="J4" s="47"/>
      <c r="K4" s="47"/>
      <c r="L4" s="47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9" t="s">
        <v>16</v>
      </c>
      <c r="K6" s="49" t="s">
        <v>17</v>
      </c>
      <c r="L6" s="30" t="s">
        <v>18</v>
      </c>
      <c r="M6" s="50"/>
    </row>
    <row r="7" s="11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9" t="s">
        <v>28</v>
      </c>
      <c r="K7" s="49" t="s">
        <v>29</v>
      </c>
      <c r="L7" s="30" t="s">
        <v>30</v>
      </c>
      <c r="M7" s="51"/>
    </row>
    <row r="8" ht="50" customHeight="1" spans="1:12">
      <c r="A8" s="37" t="s">
        <v>31</v>
      </c>
      <c r="B8" s="38" t="s">
        <v>32</v>
      </c>
      <c r="C8" s="39" t="s">
        <v>33</v>
      </c>
      <c r="D8" s="38" t="s">
        <v>34</v>
      </c>
      <c r="E8" s="40" t="s">
        <v>35</v>
      </c>
      <c r="F8" s="37">
        <v>3780</v>
      </c>
      <c r="G8" s="41">
        <v>100</v>
      </c>
      <c r="H8" s="37">
        <f t="shared" ref="H8:H13" si="0">F8+G8</f>
        <v>3880</v>
      </c>
      <c r="I8" s="52" t="s">
        <v>36</v>
      </c>
      <c r="J8" s="53">
        <v>22.8</v>
      </c>
      <c r="K8" s="53">
        <v>23.3</v>
      </c>
      <c r="L8" s="54" t="s">
        <v>37</v>
      </c>
    </row>
    <row r="9" ht="50" customHeight="1" spans="1:12">
      <c r="A9" s="37" t="s">
        <v>31</v>
      </c>
      <c r="B9" s="38" t="s">
        <v>32</v>
      </c>
      <c r="C9" s="39" t="s">
        <v>33</v>
      </c>
      <c r="D9" s="38" t="s">
        <v>34</v>
      </c>
      <c r="E9" s="40" t="s">
        <v>38</v>
      </c>
      <c r="F9" s="37">
        <v>4536</v>
      </c>
      <c r="G9" s="41">
        <v>64</v>
      </c>
      <c r="H9" s="37">
        <f t="shared" si="0"/>
        <v>4600</v>
      </c>
      <c r="I9" s="52" t="s">
        <v>39</v>
      </c>
      <c r="J9" s="53">
        <v>22.8</v>
      </c>
      <c r="K9" s="53">
        <v>23.3</v>
      </c>
      <c r="L9" s="54" t="s">
        <v>40</v>
      </c>
    </row>
    <row r="10" ht="50" customHeight="1" spans="1:12">
      <c r="A10" s="37" t="s">
        <v>31</v>
      </c>
      <c r="B10" s="38" t="s">
        <v>32</v>
      </c>
      <c r="C10" s="39" t="s">
        <v>33</v>
      </c>
      <c r="D10" s="38" t="s">
        <v>41</v>
      </c>
      <c r="E10" s="40" t="s">
        <v>42</v>
      </c>
      <c r="F10" s="37">
        <v>3780</v>
      </c>
      <c r="G10" s="41">
        <v>100</v>
      </c>
      <c r="H10" s="37">
        <f t="shared" si="0"/>
        <v>3880</v>
      </c>
      <c r="I10" s="52" t="s">
        <v>36</v>
      </c>
      <c r="J10" s="53">
        <v>22.8</v>
      </c>
      <c r="K10" s="53">
        <v>23.3</v>
      </c>
      <c r="L10" s="54" t="s">
        <v>37</v>
      </c>
    </row>
    <row r="11" ht="50" customHeight="1" spans="1:12">
      <c r="A11" s="37" t="s">
        <v>31</v>
      </c>
      <c r="B11" s="38" t="s">
        <v>32</v>
      </c>
      <c r="C11" s="39" t="s">
        <v>33</v>
      </c>
      <c r="D11" s="38" t="s">
        <v>41</v>
      </c>
      <c r="E11" s="40" t="s">
        <v>43</v>
      </c>
      <c r="F11" s="37">
        <v>4536</v>
      </c>
      <c r="G11" s="41">
        <v>24</v>
      </c>
      <c r="H11" s="37">
        <f t="shared" si="0"/>
        <v>4560</v>
      </c>
      <c r="I11" s="52" t="s">
        <v>39</v>
      </c>
      <c r="J11" s="53">
        <v>22.8</v>
      </c>
      <c r="K11" s="53">
        <v>23.3</v>
      </c>
      <c r="L11" s="54" t="s">
        <v>44</v>
      </c>
    </row>
    <row r="12" ht="50" customHeight="1" spans="1:12">
      <c r="A12" s="37" t="s">
        <v>31</v>
      </c>
      <c r="B12" s="38" t="s">
        <v>32</v>
      </c>
      <c r="C12" s="39" t="s">
        <v>33</v>
      </c>
      <c r="D12" s="38" t="s">
        <v>45</v>
      </c>
      <c r="E12" s="40" t="s">
        <v>46</v>
      </c>
      <c r="F12" s="37">
        <v>3780</v>
      </c>
      <c r="G12" s="41">
        <v>100</v>
      </c>
      <c r="H12" s="37">
        <f t="shared" si="0"/>
        <v>3880</v>
      </c>
      <c r="I12" s="52" t="s">
        <v>36</v>
      </c>
      <c r="J12" s="53">
        <v>22.8</v>
      </c>
      <c r="K12" s="53">
        <v>23.3</v>
      </c>
      <c r="L12" s="54" t="s">
        <v>37</v>
      </c>
    </row>
    <row r="13" ht="50" customHeight="1" spans="1:12">
      <c r="A13" s="37" t="s">
        <v>31</v>
      </c>
      <c r="B13" s="38" t="s">
        <v>32</v>
      </c>
      <c r="C13" s="39" t="s">
        <v>33</v>
      </c>
      <c r="D13" s="38" t="s">
        <v>45</v>
      </c>
      <c r="E13" s="40" t="s">
        <v>47</v>
      </c>
      <c r="F13" s="37">
        <v>2268</v>
      </c>
      <c r="G13" s="41">
        <v>100</v>
      </c>
      <c r="H13" s="37">
        <f t="shared" si="0"/>
        <v>2368</v>
      </c>
      <c r="I13" s="52" t="s">
        <v>48</v>
      </c>
      <c r="J13" s="53">
        <v>22.8</v>
      </c>
      <c r="K13" s="53">
        <v>23.3</v>
      </c>
      <c r="L13" s="54" t="s">
        <v>49</v>
      </c>
    </row>
    <row r="14" spans="1:12">
      <c r="A14" s="42" t="s">
        <v>50</v>
      </c>
      <c r="B14" s="43"/>
      <c r="C14" s="43"/>
      <c r="D14" s="43"/>
      <c r="E14" s="44"/>
      <c r="F14" s="45">
        <f>SUM(F8:F13)</f>
        <v>22680</v>
      </c>
      <c r="G14" s="46"/>
      <c r="H14" s="45">
        <f>SUM(H8:H13)</f>
        <v>23168</v>
      </c>
      <c r="I14" s="55"/>
      <c r="J14" s="53"/>
      <c r="K14" s="53"/>
      <c r="L14" s="45"/>
    </row>
  </sheetData>
  <mergeCells count="7">
    <mergeCell ref="A1:L1"/>
    <mergeCell ref="A2:L2"/>
    <mergeCell ref="E3:F3"/>
    <mergeCell ref="E4:F4"/>
    <mergeCell ref="A14:E14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51</v>
      </c>
      <c r="B2" s="5" t="s">
        <v>52</v>
      </c>
      <c r="C2" s="5"/>
    </row>
    <row r="3" ht="35" customHeight="1" spans="1:3">
      <c r="A3" s="4" t="s">
        <v>53</v>
      </c>
      <c r="B3" s="5" t="s">
        <v>54</v>
      </c>
      <c r="C3" s="5"/>
    </row>
    <row r="4" ht="35" customHeight="1" spans="1:3">
      <c r="A4" s="4" t="s">
        <v>55</v>
      </c>
      <c r="B4" s="6"/>
      <c r="C4" s="7" t="s">
        <v>56</v>
      </c>
    </row>
    <row r="5" ht="35" customHeight="1" spans="1:3">
      <c r="A5" s="4" t="s">
        <v>57</v>
      </c>
      <c r="B5" s="6" t="s">
        <v>58</v>
      </c>
      <c r="C5" s="8" t="s">
        <v>59</v>
      </c>
    </row>
    <row r="6" ht="35" customHeight="1" spans="1:3">
      <c r="A6" s="4" t="s">
        <v>60</v>
      </c>
      <c r="B6" s="6"/>
      <c r="C6" s="9"/>
    </row>
    <row r="7" ht="35" customHeight="1" spans="1:3">
      <c r="A7" s="4" t="s">
        <v>61</v>
      </c>
      <c r="B7" s="6" t="s">
        <v>62</v>
      </c>
      <c r="C7" s="9"/>
    </row>
    <row r="8" ht="35" customHeight="1" spans="1:3">
      <c r="A8" s="4" t="s">
        <v>63</v>
      </c>
      <c r="B8" s="6" t="s">
        <v>62</v>
      </c>
      <c r="C8" s="9"/>
    </row>
    <row r="9" ht="35" customHeight="1" spans="1:3">
      <c r="A9" s="4" t="s">
        <v>64</v>
      </c>
      <c r="B9" s="6" t="s">
        <v>65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35622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2025-08-21T07:42:09Z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