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7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Sheet1!$A$7:$K$15</definedName>
    <definedName name="Ext">[1]LUT!$G$2</definedName>
    <definedName name="Gender">[1]LUT!$I$1:$BI$1</definedName>
    <definedName name="_xlnm.Print_Area" localSheetId="0">Sheet1!$A$1:$L$13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<sst xmlns="http://schemas.openxmlformats.org/spreadsheetml/2006/main" count="40" uniqueCount="40">
  <si>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</si>
  <si>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</si>
  <si>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</si>
  <si>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</si>
  <si>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跨越：KY4000885133876</t>
  </si>
  <si>
    <t>收件地址：骆晨光，18605835010，浙江省嘉兴市海盐县百步横港集镇利群桥附近1号楼2楼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</si>
  <si>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</si>
  <si>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</si>
  <si>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</si>
  <si>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</si>
  <si>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</si>
  <si>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</si>
  <si>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</si>
  <si>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</si>
  <si>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</si>
  <si>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</si>
  <si>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</si>
  <si>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</si>
  <si>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</si>
  <si>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</si>
  <si>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</si>
  <si>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</si>
  <si>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</si>
  <si>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</si>
  <si>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</si>
  <si>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</si>
  <si>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</si>
  <si>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</si>
  <si>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总重</t>
  </si>
  <si>
    <t>LTBSK151</t>
  </si>
  <si>
    <t>MRBCGEN005-黑色吊绳-20CM，2070，黑色棉蜡绳 1.5*200mm</t>
  </si>
  <si>
    <t>S25080785，P25081852，PO87774，4232/162，BSK25-192062 款</t>
  </si>
  <si>
    <t>21*37*15</t>
  </si>
  <si>
    <t>LTBSK152</t>
  </si>
  <si>
    <r>
      <rPr>
        <sz val="10"/>
        <color rgb="FFFF0000"/>
        <rFont val="宋体"/>
        <charset val="134"/>
      </rPr>
      <t>MRBCGEN005-黑色吊绳-20CM，</t>
    </r>
    <r>
      <rPr>
        <sz val="10"/>
        <rFont val="宋体"/>
        <charset val="134"/>
      </rPr>
      <t>3530，黑色棉蜡绳 1.5*200mm</t>
    </r>
  </si>
  <si>
    <t>S25080790，P25081867，PO87776，4232/162 款</t>
  </si>
  <si>
    <t>LTBSK153</t>
  </si>
  <si>
    <r>
      <rPr>
        <sz val="10"/>
        <color rgb="FFFF0000"/>
        <rFont val="宋体"/>
        <charset val="134"/>
      </rPr>
      <t>MRBCGEN005-黑色吊绳-20CM，</t>
    </r>
    <r>
      <rPr>
        <sz val="10"/>
        <rFont val="宋体"/>
        <charset val="134"/>
      </rPr>
      <t>2540，黑色棉蜡绳 1.5*200mm</t>
    </r>
  </si>
  <si>
    <t>S25080792，P25081870，PO8776，4258/162 款</t>
  </si>
  <si>
    <t>Total 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</si>
</sst>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40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0"/>
      <color rgb="FFFF0000"/>
      <name val="宋体"/>
      <charset val="134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0" borderId="0">
      <alignment vertical="center"/>
    </xf>
    <xf numFmtId="0" fontId="37" fillId="0" borderId="0"/>
    <xf numFmtId="0" fontId="38" fillId="0" borderId="0">
      <alignment vertical="center"/>
    </xf>
    <xf numFmtId="0" fontId="38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2" applyFont="1" applyBorder="1" applyAlignment="1">
      <alignment horizontal="center" vertical="center" wrapText="1"/>
    </xf>
    <xf numFmtId="49" fontId="10" fillId="0" borderId="1" xfId="52" applyNumberFormat="1" applyFont="1" applyBorder="1" applyAlignment="1">
      <alignment horizontal="center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177" fontId="10" fillId="0" borderId="1" xfId="5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2" applyNumberFormat="1" applyFont="1" applyBorder="1" applyAlignment="1">
      <alignment horizontal="center" vertical="center" wrapText="1"/>
    </xf>
    <xf numFmtId="176" fontId="11" fillId="0" borderId="1" xfId="52" applyNumberFormat="1" applyFont="1" applyBorder="1" applyAlignment="1">
      <alignment horizontal="center" vertical="center" wrapText="1"/>
    </xf>
    <xf numFmtId="49" fontId="11" fillId="0" borderId="1" xfId="52" applyNumberFormat="1" applyFont="1" applyBorder="1" applyAlignment="1">
      <alignment horizontal="center" vertical="center" wrapText="1"/>
    </xf>
    <xf numFmtId="177" fontId="11" fillId="0" borderId="1" xfId="52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shrinkToFit="1"/>
    </xf>
    <xf numFmtId="178" fontId="2" fillId="0" borderId="1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14" fillId="0" borderId="3" xfId="0" applyFont="1" applyFill="1" applyBorder="1" applyAlignment="1">
      <alignment horizontal="center" vertical="center" shrinkToFit="1"/>
    </xf>
    <xf numFmtId="0" fontId="14" fillId="0" borderId="4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11" fillId="0" borderId="1" xfId="52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3" xfId="50"/>
    <cellStyle name="Normal_WALMART CANADA FINAL FORMS" xfId="51"/>
    <cellStyle name="常规 2" xfId="52"/>
    <cellStyle name="常规 2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0000"/>
      <color rgb="0000B05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view="pageBreakPreview" zoomScale="115" zoomScaleNormal="100" workbookViewId="0">
      <selection activeCell="J9" sqref="J9:J11"/>
    </sheetView>
  </sheetViews>
  <sheetFormatPr defaultColWidth="18" defaultRowHeight="26.25"/>
  <cols>
    <col min="1" max="1" width="18.8833333333333" style="4" customWidth="1"/>
    <col min="2" max="2" width="23.1083333333333" style="4" customWidth="1"/>
    <col min="3" max="3" width="20.1083333333333" style="4" customWidth="1"/>
    <col min="4" max="4" width="7.66666666666667" style="4" customWidth="1"/>
    <col min="5" max="5" width="10.6666666666667" style="5" customWidth="1"/>
    <col min="6" max="6" width="10.6666666666667" style="4" customWidth="1"/>
    <col min="7" max="7" width="10.5583333333333" style="6" customWidth="1"/>
    <col min="8" max="9" width="9.775" style="7" customWidth="1"/>
    <col min="10" max="11" width="8.88333333333333" style="7" customWidth="1"/>
    <col min="12" max="12" width="14.4416666666667" style="4" customWidth="1"/>
    <col min="13" max="16384" width="18" style="4"/>
  </cols>
  <sheetData>
    <row r="1" ht="25.5" spans="1:11">
      <c r="A1" s="8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</row>
    <row r="2" ht="25.5" spans="1:11">
      <c r="A2" s="8" t="s">
        <v>1</v>
      </c>
      <c r="B2" s="6"/>
      <c r="C2" s="6"/>
      <c r="D2" s="6"/>
      <c r="E2" s="6"/>
      <c r="F2" s="6"/>
      <c r="G2" s="8"/>
      <c r="H2" s="6"/>
      <c r="I2" s="6"/>
      <c r="J2" s="6"/>
      <c r="K2" s="6"/>
    </row>
    <row r="3" ht="15" spans="1:11">
      <c r="A3" s="9" t="s">
        <v>2</v>
      </c>
      <c r="B3" s="9"/>
      <c r="C3" s="9"/>
      <c r="D3" s="10">
        <v>45885</v>
      </c>
      <c r="E3" s="10"/>
      <c r="F3" s="10"/>
      <c r="G3" s="10"/>
      <c r="H3" s="10"/>
      <c r="I3" s="10"/>
      <c r="J3" s="10"/>
      <c r="K3" s="10"/>
    </row>
    <row r="4" ht="19.95" customHeight="1" spans="1:11">
      <c r="A4" s="11" t="s">
        <v>3</v>
      </c>
      <c r="B4" s="12"/>
      <c r="C4" s="12"/>
      <c r="D4" s="13" t="s">
        <v>4</v>
      </c>
      <c r="E4" s="13"/>
      <c r="F4" s="13"/>
      <c r="G4" s="13"/>
      <c r="H4" s="13"/>
      <c r="I4" s="13"/>
      <c r="J4" s="13"/>
      <c r="K4" s="13"/>
    </row>
    <row r="5" ht="34.5" customHeight="1" spans="1:11">
      <c r="A5" s="12"/>
      <c r="B5" s="12"/>
      <c r="C5" s="12"/>
      <c r="D5" s="14" t="s">
        <v>5</v>
      </c>
      <c r="E5" s="13"/>
      <c r="F5" s="13"/>
      <c r="G5" s="13"/>
      <c r="H5" s="13"/>
      <c r="I5" s="13"/>
      <c r="J5" s="13"/>
      <c r="K5" s="13"/>
    </row>
    <row r="6" customFormat="1" ht="15" spans="1:11">
      <c r="A6" s="4"/>
      <c r="B6" s="4"/>
      <c r="C6" s="4"/>
      <c r="D6" s="15"/>
      <c r="E6" s="1"/>
      <c r="F6" s="15"/>
      <c r="G6" s="15"/>
      <c r="H6" s="15"/>
      <c r="I6" s="15"/>
      <c r="J6" s="15"/>
      <c r="K6" s="15"/>
    </row>
    <row r="7" s="1" customFormat="1" ht="25.5" spans="1:12">
      <c r="A7" s="16" t="s">
        <v>6</v>
      </c>
      <c r="B7" s="17" t="s">
        <v>7</v>
      </c>
      <c r="C7" s="18" t="s">
        <v>8</v>
      </c>
      <c r="D7" s="19" t="s">
        <v>9</v>
      </c>
      <c r="E7" s="19" t="s">
        <v>10</v>
      </c>
      <c r="F7" s="19" t="s">
        <v>11</v>
      </c>
      <c r="G7" s="18" t="s">
        <v>12</v>
      </c>
      <c r="H7" s="20" t="s">
        <v>13</v>
      </c>
      <c r="I7" s="20" t="s">
        <v>14</v>
      </c>
      <c r="J7" s="17" t="s">
        <v>15</v>
      </c>
      <c r="K7" s="20" t="s">
        <v>16</v>
      </c>
      <c r="L7" s="39"/>
    </row>
    <row r="8" s="1" customFormat="1" ht="24.9" customHeight="1" spans="1:13">
      <c r="A8" s="21" t="s">
        <v>17</v>
      </c>
      <c r="B8" s="22" t="s">
        <v>18</v>
      </c>
      <c r="C8" s="23" t="s">
        <v>19</v>
      </c>
      <c r="D8" s="24" t="s">
        <v>20</v>
      </c>
      <c r="E8" s="25" t="s">
        <v>21</v>
      </c>
      <c r="F8" s="25" t="s">
        <v>22</v>
      </c>
      <c r="G8" s="26" t="s">
        <v>23</v>
      </c>
      <c r="H8" s="27" t="s">
        <v>24</v>
      </c>
      <c r="I8" s="27" t="s">
        <v>25</v>
      </c>
      <c r="J8" s="41" t="s">
        <v>26</v>
      </c>
      <c r="K8" s="27" t="s">
        <v>27</v>
      </c>
      <c r="L8" s="42" t="s">
        <v>28</v>
      </c>
      <c r="M8" s="43"/>
    </row>
    <row r="9" s="2" customFormat="1" ht="55.05" customHeight="1" spans="1:13">
      <c r="A9" s="28" t="s">
        <v>29</v>
      </c>
      <c r="B9" s="28" t="s">
        <v>30</v>
      </c>
      <c r="C9" s="28" t="s">
        <v>31</v>
      </c>
      <c r="D9" s="29">
        <v>2070</v>
      </c>
      <c r="E9" s="30">
        <f>+D9*0.05</f>
        <v>103.5</v>
      </c>
      <c r="F9" s="30">
        <f>+D9+E9</f>
        <v>2173.5</v>
      </c>
      <c r="G9" s="31">
        <v>1</v>
      </c>
      <c r="H9" s="31">
        <v>2.87</v>
      </c>
      <c r="I9" s="31">
        <v>3.17</v>
      </c>
      <c r="J9" s="31" t="s">
        <v>32</v>
      </c>
      <c r="K9" s="33">
        <v>0.012</v>
      </c>
      <c r="L9" s="44">
        <v>3.17</v>
      </c>
      <c r="M9" s="45"/>
    </row>
    <row r="10" s="2" customFormat="1" ht="55.05" customHeight="1" spans="1:12">
      <c r="A10" s="28" t="s">
        <v>33</v>
      </c>
      <c r="B10" s="32" t="s">
        <v>34</v>
      </c>
      <c r="C10" s="28" t="s">
        <v>35</v>
      </c>
      <c r="D10" s="29">
        <v>3530</v>
      </c>
      <c r="E10" s="30">
        <f>+D10*0.05</f>
        <v>176.5</v>
      </c>
      <c r="F10" s="30">
        <f>+D10+E10</f>
        <v>3706.5</v>
      </c>
      <c r="G10" s="33"/>
      <c r="H10" s="33"/>
      <c r="I10" s="33"/>
      <c r="J10" s="33"/>
      <c r="K10" s="33"/>
      <c r="L10" s="33"/>
    </row>
    <row r="11" s="2" customFormat="1" ht="55.05" customHeight="1" spans="1:12">
      <c r="A11" s="28" t="s">
        <v>36</v>
      </c>
      <c r="B11" s="32" t="s">
        <v>37</v>
      </c>
      <c r="C11" s="28" t="s">
        <v>38</v>
      </c>
      <c r="D11" s="29">
        <v>2540</v>
      </c>
      <c r="E11" s="30">
        <f>+D11*0.05</f>
        <v>127</v>
      </c>
      <c r="F11" s="30">
        <f>+D11+E11</f>
        <v>2667</v>
      </c>
      <c r="G11" s="34"/>
      <c r="H11" s="34"/>
      <c r="I11" s="34"/>
      <c r="J11" s="34"/>
      <c r="K11" s="34"/>
      <c r="L11" s="34"/>
    </row>
    <row r="12" s="3" customFormat="1" ht="46.95" customHeight="1" spans="1:12">
      <c r="A12" s="35"/>
      <c r="B12" s="36"/>
      <c r="C12" s="36"/>
      <c r="D12" s="37"/>
      <c r="E12" s="37"/>
      <c r="F12" s="37"/>
      <c r="G12" s="37"/>
      <c r="H12" s="37"/>
      <c r="I12" s="37"/>
      <c r="J12" s="37"/>
      <c r="K12" s="37"/>
      <c r="L12" s="46"/>
    </row>
    <row r="13" ht="46.95" customHeight="1" spans="1:12">
      <c r="A13" s="38" t="s">
        <v>39</v>
      </c>
      <c r="B13" s="39"/>
      <c r="C13" s="39"/>
      <c r="D13" s="40">
        <f>SUM(D9:D12)</f>
        <v>8140</v>
      </c>
      <c r="E13" s="40" cm="1">
        <f t="array" ref="E13">SUM(E9:E12*1)</f>
        <v>407</v>
      </c>
      <c r="F13" s="40">
        <f>SUBTOTAL(109,F9:F11)</f>
        <v>8547</v>
      </c>
      <c r="G13" s="40">
        <f>SUM(G9:G12)</f>
        <v>1</v>
      </c>
      <c r="H13" s="40"/>
      <c r="I13" s="40"/>
      <c r="J13" s="40"/>
      <c r="K13" s="40"/>
      <c r="L13" s="47">
        <f>SUM(L9:L12)</f>
        <v>3.17</v>
      </c>
    </row>
  </sheetData>
  <autoFilter xmlns:etc="http://www.wps.cn/officeDocument/2017/etCustomData" ref="A7:K15" etc:filterBottomFollowUsedRange="0">
    <extLst/>
  </autoFilter>
  <mergeCells count="13">
    <mergeCell ref="A1:K1"/>
    <mergeCell ref="A2:K2"/>
    <mergeCell ref="A3:C3"/>
    <mergeCell ref="D3:K3"/>
    <mergeCell ref="D4:K4"/>
    <mergeCell ref="D5:K5"/>
    <mergeCell ref="G9:G11"/>
    <mergeCell ref="H9:H11"/>
    <mergeCell ref="I9:I11"/>
    <mergeCell ref="J9:J11"/>
    <mergeCell ref="K9:K11"/>
    <mergeCell ref="L9:L11"/>
    <mergeCell ref="A4:C5"/>
  </mergeCells>
  <pageMargins left="0.747916666666667" right="0" top="0" bottom="0" header="0.298611111111111" footer="0.298611111111111"/>
  <pageSetup paperSize="9" scale="7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2025-08-17T03:21:16Z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