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<sst xmlns="http://schemas.openxmlformats.org/spreadsheetml/2006/main" count="48" uniqueCount="35">
  <si>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r>
      <rPr>
        <b/>
        <sz val="20"/>
        <color indexed="8"/>
        <rFont val="宋体"/>
        <charset val="134"/>
      </rPr>
      <t>上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海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汭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珩</t>
    </r>
    <r>
      <rPr>
        <b/>
        <sz val="20"/>
        <color indexed="8"/>
        <rFont val="Calibri"/>
        <charset val="0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</si>
  <si>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</si>
  <si>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</si>
  <si>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</si>
  <si>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sf3236439696180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</si>
  <si>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</si>
  <si>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</si>
  <si>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</si>
  <si>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</si>
  <si>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</si>
  <si>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</si>
  <si>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</si>
  <si>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</si>
  <si>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</si>
  <si>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</si>
  <si>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</si>
  <si>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</si>
  <si>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</si>
  <si>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</si>
  <si>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</si>
  <si>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</si>
  <si>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</si>
  <si>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</si>
  <si>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</si>
  <si>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color theme="1"/>
        <rFont val="宋体"/>
        <charset val="134"/>
      </rPr>
      <t>总箱数</t>
    </r>
    <r>
      <rPr>
        <b/>
        <sz val="10"/>
        <color theme="1"/>
        <rFont val="Calibri"/>
        <charset val="0"/>
      </rPr>
      <t>/</t>
    </r>
    <r>
      <rPr>
        <b/>
        <sz val="10"/>
        <color theme="1"/>
        <rFont val="宋体"/>
        <charset val="134"/>
      </rPr>
      <t>箱号</t>
    </r>
  </si>
  <si>
    <r>
      <rPr>
        <b/>
        <sz val="10"/>
        <color theme="1"/>
        <rFont val="宋体"/>
        <charset val="134"/>
      </rPr>
      <t>净重（公斤</t>
    </r>
    <r>
      <rPr>
        <b/>
        <sz val="10"/>
        <color theme="1"/>
        <rFont val="Calibri"/>
        <charset val="0"/>
      </rPr>
      <t>)</t>
    </r>
  </si>
  <si>
    <r>
      <rPr>
        <b/>
        <sz val="10"/>
        <color theme="1"/>
        <rFont val="宋体"/>
        <charset val="134"/>
      </rPr>
      <t>毛重（公斤</t>
    </r>
    <r>
      <rPr>
        <b/>
        <sz val="10"/>
        <color theme="1"/>
        <rFont val="Calibri"/>
        <charset val="0"/>
      </rPr>
      <t>)</t>
    </r>
  </si>
  <si>
    <t>备注</t>
  </si>
  <si>
    <t>PO00149 ET090161</t>
  </si>
  <si>
    <t>TYPE 5</t>
  </si>
  <si>
    <t>20*30*40</t>
  </si>
  <si>
    <t>合计</t>
  </si>
  <si>
    <t>款号</t>
  </si>
  <si>
    <t>色号</t>
  </si>
  <si>
    <t>数量（套）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</si>
</sst>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b/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Calibri"/>
      <charset val="0"/>
    </font>
    <font>
      <b/>
      <sz val="10"/>
      <color theme="1"/>
      <name val="Arial Unicode MS"/>
      <charset val="134"/>
    </font>
    <font>
      <b/>
      <sz val="11"/>
      <name val="Calibri"/>
      <charset val="0"/>
    </font>
    <font>
      <b/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5" fillId="0" borderId="7" xfId="49" applyFont="1" applyFill="1" applyBorder="1" applyAlignment="1">
      <alignment horizontal="center" vertical="center" wrapText="1"/>
    </xf>
    <xf numFmtId="15" fontId="15" fillId="0" borderId="7" xfId="49" applyNumberFormat="1" applyFont="1" applyFill="1" applyBorder="1" applyAlignment="1">
      <alignment horizontal="center" vertical="center" wrapText="1"/>
    </xf>
    <xf numFmtId="49" fontId="15" fillId="0" borderId="7" xfId="49" applyNumberFormat="1" applyFont="1" applyFill="1" applyBorder="1" applyAlignment="1">
      <alignment horizontal="center" vertical="center" wrapText="1"/>
    </xf>
    <xf numFmtId="178" fontId="15" fillId="0" borderId="7" xfId="49" applyNumberFormat="1" applyFont="1" applyFill="1" applyBorder="1" applyAlignment="1">
      <alignment horizontal="center" vertical="center" wrapText="1"/>
    </xf>
    <xf numFmtId="178" fontId="13" fillId="0" borderId="7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8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3" fillId="0" borderId="7" xfId="49" applyNumberFormat="1" applyFont="1" applyFill="1" applyBorder="1" applyAlignment="1">
      <alignment horizontal="center" vertical="center" wrapText="1"/>
    </xf>
    <xf numFmtId="179" fontId="13" fillId="0" borderId="7" xfId="49" applyNumberFormat="1" applyFont="1" applyFill="1" applyBorder="1" applyAlignment="1">
      <alignment horizontal="center" vertical="center" wrapText="1"/>
    </xf>
    <xf numFmtId="0" fontId="13" fillId="0" borderId="7" xfId="49" applyFont="1" applyFill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0</xdr:row>
      <xdr:rowOff>29845</xdr:rowOff>
    </xdr:from>
    <xdr:to>
      <xdr:col>1</xdr:col>
      <xdr:colOff>638175</xdr:colOff>
      <xdr:row>1</xdr:row>
      <xdr:rowOff>209550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4320" y="2984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0</xdr:row>
      <xdr:rowOff>323850</xdr:rowOff>
    </xdr:from>
    <xdr:to>
      <xdr:col>11</xdr:col>
      <xdr:colOff>400685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5075" y="323850"/>
          <a:ext cx="214376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G4" sqref="G4:H4"/>
    </sheetView>
  </sheetViews>
  <sheetFormatPr defaultColWidth="9" defaultRowHeight="14.25"/>
  <cols>
    <col min="1" max="1" width="15.75" style="2" customWidth="1"/>
    <col min="2" max="16384" width="9" style="2"/>
  </cols>
  <sheetData>
    <row r="1" s="2" customFormat="1" ht="26.25" spans="1:1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2" customFormat="1" ht="26.25" spans="1:12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="2" customFormat="1" ht="15.75" spans="1:12">
      <c r="A3" s="18"/>
      <c r="B3" s="18"/>
      <c r="C3" s="18"/>
      <c r="D3" s="18"/>
      <c r="E3" s="19"/>
      <c r="F3" s="20" t="s">
        <v>2</v>
      </c>
      <c r="G3" s="21">
        <v>45886</v>
      </c>
      <c r="H3" s="21"/>
      <c r="I3" s="18"/>
      <c r="J3" s="18"/>
      <c r="K3" s="18"/>
      <c r="L3" s="18"/>
    </row>
    <row r="4" s="2" customFormat="1" ht="15.75" spans="1:12">
      <c r="A4" s="18"/>
      <c r="B4" s="18"/>
      <c r="C4" s="18"/>
      <c r="D4" s="18"/>
      <c r="E4" s="19"/>
      <c r="F4" s="22" t="s">
        <v>3</v>
      </c>
      <c r="G4" s="23" t="s">
        <v>4</v>
      </c>
      <c r="H4" s="23"/>
      <c r="I4" s="18"/>
      <c r="J4" s="18"/>
      <c r="K4" s="18"/>
      <c r="L4" s="18"/>
    </row>
    <row r="5" s="2" customFormat="1" ht="25.5" spans="1:12">
      <c r="A5" s="24" t="s">
        <v>5</v>
      </c>
      <c r="B5" s="25" t="s">
        <v>6</v>
      </c>
      <c r="C5" s="25" t="s">
        <v>7</v>
      </c>
      <c r="D5" s="25" t="s">
        <v>8</v>
      </c>
      <c r="E5" s="26" t="s">
        <v>9</v>
      </c>
      <c r="F5" s="27" t="s">
        <v>10</v>
      </c>
      <c r="G5" s="27" t="s">
        <v>11</v>
      </c>
      <c r="H5" s="27" t="s">
        <v>12</v>
      </c>
      <c r="I5" s="37" t="s">
        <v>13</v>
      </c>
      <c r="J5" s="38" t="s">
        <v>14</v>
      </c>
      <c r="K5" s="38" t="s">
        <v>15</v>
      </c>
      <c r="L5" s="25" t="s">
        <v>16</v>
      </c>
    </row>
    <row r="6" s="2" customFormat="1" ht="30" spans="1:12">
      <c r="A6" s="28"/>
      <c r="B6" s="29" t="s">
        <v>17</v>
      </c>
      <c r="C6" s="30" t="s">
        <v>18</v>
      </c>
      <c r="D6" s="30" t="s">
        <v>19</v>
      </c>
      <c r="E6" s="31" t="s">
        <v>20</v>
      </c>
      <c r="F6" s="32" t="s">
        <v>21</v>
      </c>
      <c r="G6" s="33" t="s">
        <v>22</v>
      </c>
      <c r="H6" s="33" t="s">
        <v>23</v>
      </c>
      <c r="I6" s="39" t="s">
        <v>24</v>
      </c>
      <c r="J6" s="40" t="s">
        <v>25</v>
      </c>
      <c r="K6" s="40" t="s">
        <v>26</v>
      </c>
      <c r="L6" s="41" t="s">
        <v>27</v>
      </c>
    </row>
    <row r="7" s="2" customFormat="1" ht="15" spans="1:12">
      <c r="A7" s="34" t="s">
        <v>28</v>
      </c>
      <c r="B7" s="34" t="s">
        <v>29</v>
      </c>
      <c r="C7" s="7">
        <v>1292</v>
      </c>
      <c r="D7" s="10">
        <v>57</v>
      </c>
      <c r="E7" s="6"/>
      <c r="F7" s="11">
        <v>5106</v>
      </c>
      <c r="G7" s="35">
        <f t="shared" ref="G7:G11" si="0">F7*0.02</f>
        <v>102.12</v>
      </c>
      <c r="H7" s="35">
        <f t="shared" ref="H7:H11" si="1">SUM(F7:G7)</f>
        <v>5208.12</v>
      </c>
      <c r="I7" s="42">
        <v>45658</v>
      </c>
      <c r="J7" s="43"/>
      <c r="K7" s="43"/>
      <c r="L7" s="43" t="s">
        <v>30</v>
      </c>
    </row>
    <row r="8" s="2" customFormat="1" ht="15" spans="1:12">
      <c r="A8" s="34"/>
      <c r="B8" s="34"/>
      <c r="C8" s="7">
        <v>1292</v>
      </c>
      <c r="D8" s="8">
        <v>57</v>
      </c>
      <c r="E8" s="6"/>
      <c r="F8" s="9">
        <v>5106</v>
      </c>
      <c r="G8" s="35">
        <f t="shared" si="0"/>
        <v>102.12</v>
      </c>
      <c r="H8" s="35">
        <f t="shared" si="1"/>
        <v>5208.12</v>
      </c>
      <c r="I8" s="42"/>
      <c r="J8" s="43"/>
      <c r="K8" s="43"/>
      <c r="L8" s="43"/>
    </row>
    <row r="9" s="2" customFormat="1" ht="15" spans="1:12">
      <c r="A9" s="34"/>
      <c r="B9" s="34"/>
      <c r="C9" s="7">
        <v>1645</v>
      </c>
      <c r="D9" s="10">
        <v>6</v>
      </c>
      <c r="E9" s="6"/>
      <c r="F9" s="11">
        <v>1757</v>
      </c>
      <c r="G9" s="35">
        <f t="shared" si="0"/>
        <v>35.14</v>
      </c>
      <c r="H9" s="35">
        <f t="shared" si="1"/>
        <v>1792.14</v>
      </c>
      <c r="I9" s="42"/>
      <c r="J9" s="43"/>
      <c r="K9" s="43"/>
      <c r="L9" s="43"/>
    </row>
    <row r="10" s="2" customFormat="1" ht="15" spans="1:12">
      <c r="A10" s="34"/>
      <c r="B10" s="34"/>
      <c r="C10" s="7">
        <v>1645</v>
      </c>
      <c r="D10" s="10">
        <v>6</v>
      </c>
      <c r="E10" s="6"/>
      <c r="F10" s="11">
        <v>1757</v>
      </c>
      <c r="G10" s="35">
        <f t="shared" si="0"/>
        <v>35.14</v>
      </c>
      <c r="H10" s="35">
        <f t="shared" si="1"/>
        <v>1792.14</v>
      </c>
      <c r="I10" s="42"/>
      <c r="J10" s="43"/>
      <c r="K10" s="43"/>
      <c r="L10" s="43"/>
    </row>
    <row r="11" s="2" customFormat="1" ht="15" spans="1:12">
      <c r="A11" s="36" t="s">
        <v>31</v>
      </c>
      <c r="B11" s="34"/>
      <c r="C11" s="34"/>
      <c r="D11" s="34"/>
      <c r="E11" s="34"/>
      <c r="F11" s="34">
        <f>SUM(F7:F10)</f>
        <v>13726</v>
      </c>
      <c r="G11" s="35">
        <f t="shared" si="0"/>
        <v>274.52</v>
      </c>
      <c r="H11" s="35">
        <f t="shared" si="1"/>
        <v>14000.52</v>
      </c>
      <c r="I11" s="44"/>
      <c r="J11" s="44"/>
      <c r="K11" s="44"/>
      <c r="L11" s="44"/>
    </row>
  </sheetData>
  <mergeCells count="11">
    <mergeCell ref="A1:L1"/>
    <mergeCell ref="A2:L2"/>
    <mergeCell ref="G3:H3"/>
    <mergeCell ref="G4:H4"/>
    <mergeCell ref="A5:A6"/>
    <mergeCell ref="A7:A10"/>
    <mergeCell ref="B7:B10"/>
    <mergeCell ref="I7:I10"/>
    <mergeCell ref="J7:J10"/>
    <mergeCell ref="K7:K10"/>
    <mergeCell ref="L7:L1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L23" sqref="L22:L23"/>
    </sheetView>
  </sheetViews>
  <sheetFormatPr defaultColWidth="9" defaultRowHeight="14.25" outlineLevelCol="3"/>
  <cols>
    <col min="1" max="3" width="9" style="2"/>
    <col min="4" max="4" width="15" style="2" customWidth="1"/>
    <col min="5" max="16384" width="9" style="2"/>
  </cols>
  <sheetData>
    <row r="1" s="2" customFormat="1" ht="16.5" spans="1:4">
      <c r="A1" s="3" t="s">
        <v>17</v>
      </c>
      <c r="B1" s="4" t="s">
        <v>32</v>
      </c>
      <c r="C1" s="4" t="s">
        <v>33</v>
      </c>
      <c r="D1" s="5" t="s">
        <v>34</v>
      </c>
    </row>
    <row r="2" s="2" customFormat="1" ht="15" spans="1:4">
      <c r="A2" s="6" t="s">
        <v>29</v>
      </c>
      <c r="B2" s="7">
        <v>1292</v>
      </c>
      <c r="C2" s="8">
        <v>57</v>
      </c>
      <c r="D2" s="9">
        <v>5106</v>
      </c>
    </row>
    <row r="3" s="2" customFormat="1" ht="15" spans="1:4">
      <c r="A3" s="6"/>
      <c r="B3" s="7">
        <v>1645</v>
      </c>
      <c r="C3" s="10">
        <v>6</v>
      </c>
      <c r="D3" s="11">
        <v>1757</v>
      </c>
    </row>
    <row r="4" s="2" customFormat="1" ht="15" spans="1:4">
      <c r="A4" s="12" t="s">
        <v>31</v>
      </c>
      <c r="B4" s="13"/>
      <c r="C4" s="13"/>
      <c r="D4" s="14">
        <f>SUM(D2:D3)</f>
        <v>6863</v>
      </c>
    </row>
    <row r="7" ht="31" customHeight="1" spans="1:4">
      <c r="A7" s="3" t="s">
        <v>17</v>
      </c>
      <c r="B7" s="4" t="s">
        <v>32</v>
      </c>
      <c r="C7" s="4" t="s">
        <v>33</v>
      </c>
      <c r="D7" s="5" t="s">
        <v>34</v>
      </c>
    </row>
    <row r="8" ht="31" customHeight="1" spans="1:4">
      <c r="A8" s="15" t="s">
        <v>29</v>
      </c>
      <c r="B8" s="7">
        <v>1292</v>
      </c>
      <c r="C8" s="8">
        <v>57</v>
      </c>
      <c r="D8" s="9">
        <v>5106</v>
      </c>
    </row>
    <row r="9" ht="31" customHeight="1" spans="1:4">
      <c r="A9" s="3" t="s">
        <v>17</v>
      </c>
      <c r="B9" s="4" t="s">
        <v>32</v>
      </c>
      <c r="C9" s="4" t="s">
        <v>33</v>
      </c>
      <c r="D9" s="5" t="s">
        <v>34</v>
      </c>
    </row>
    <row r="10" ht="31" customHeight="1" spans="1:4">
      <c r="A10" s="15" t="s">
        <v>29</v>
      </c>
      <c r="B10" s="7">
        <v>1645</v>
      </c>
      <c r="C10" s="10">
        <v>6</v>
      </c>
      <c r="D10" s="11">
        <v>1757</v>
      </c>
    </row>
  </sheetData>
  <mergeCells count="1"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0:H18"/>
  <sheetViews>
    <sheetView workbookViewId="0">
      <selection activeCell="F27" sqref="F27"/>
    </sheetView>
  </sheetViews>
  <sheetFormatPr defaultColWidth="9" defaultRowHeight="13.5" outlineLevelCol="7"/>
  <sheetData>
    <row r="10" spans="8:8">
      <c r="H10" s="1">
        <v>183836</v>
      </c>
    </row>
    <row r="11" spans="8:8">
      <c r="H11" s="1">
        <v>154257</v>
      </c>
    </row>
    <row r="12" spans="8:8">
      <c r="H12" s="1">
        <v>90211</v>
      </c>
    </row>
    <row r="13" spans="8:8">
      <c r="H13">
        <v>11284</v>
      </c>
    </row>
    <row r="14" spans="8:8">
      <c r="H14">
        <v>14353</v>
      </c>
    </row>
    <row r="15" spans="8:8">
      <c r="H15">
        <v>5407</v>
      </c>
    </row>
    <row r="16" spans="8:8">
      <c r="H16">
        <v>6863</v>
      </c>
    </row>
    <row r="17" spans="8:8">
      <c r="H17">
        <v>8258</v>
      </c>
    </row>
    <row r="18" spans="8:8">
      <c r="H18">
        <v>95067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2025-08-17T04:08:56Z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15797C7B029F4609AF530C5F8D5AC37E_12</vt:lpwstr>
  </property>
</Properties>
</file>