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<sst xmlns="http://schemas.openxmlformats.org/spreadsheetml/2006/main" count="82" uniqueCount="53">
  <si>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</si>
  <si>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</si>
  <si>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</si>
  <si>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</si>
  <si>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</si>
  <si>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</si>
  <si>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</si>
  <si>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</si>
  <si>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</si>
  <si>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</si>
  <si>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</si>
  <si>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</si>
  <si>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</si>
  <si>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</si>
  <si>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</si>
  <si>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</si>
  <si>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</si>
  <si>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</si>
  <si>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</si>
  <si>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</si>
  <si>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</si>
  <si>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</si>
  <si>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</si>
  <si>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</si>
  <si>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P25080051</t>
  </si>
  <si>
    <t xml:space="preserve">21 AULTH09845                                     </t>
  </si>
  <si>
    <t xml:space="preserve">S25071131 </t>
  </si>
  <si>
    <t xml:space="preserve">F5876A8                                                                                             </t>
  </si>
  <si>
    <t>34*22*25</t>
  </si>
  <si>
    <t xml:space="preserve">23_AULBB11143                                     </t>
  </si>
  <si>
    <t>45*33*16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</si>
  <si>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</si>
  <si>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</si>
  <si>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</si>
  <si>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</si>
  <si>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</si>
  <si>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</si>
  <si>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</si>
  <si>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</si>
  <si>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5/6 Y</t>
  </si>
  <si>
    <t>全码</t>
  </si>
  <si>
    <t>无价格</t>
  </si>
  <si>
    <t>1666288,1666291</t>
  </si>
  <si>
    <t>F5876A8</t>
  </si>
  <si>
    <t>7/8 Y</t>
  </si>
  <si>
    <t>8/9 Y</t>
  </si>
  <si>
    <t>9/10 Y</t>
  </si>
  <si>
    <t>11/12 Y</t>
  </si>
  <si>
    <t>13/14 Y</t>
  </si>
  <si>
    <t>有价格</t>
  </si>
  <si>
    <t>1666167,1666168,1666169,1666170,1666177,1666178,1666179,1666180,1666181,1666182,1666183,1666184,1666185,1666186,1666286,1666289</t>
  </si>
  <si>
    <t>ER233 - ECRU</t>
  </si>
  <si>
    <t>1666167,1666168,1666169,1666170,1666171,1666173,1666177,1666178,1666179,1666180,1666181,1666182,1666183,1666184,1666185,1666186,1666286,1666289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</si>
</sst>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K21" sqref="K2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9014</v>
      </c>
      <c r="F8" s="30"/>
      <c r="G8" s="30">
        <v>9308</v>
      </c>
      <c r="H8" s="31">
        <v>1</v>
      </c>
      <c r="I8" s="30"/>
      <c r="J8" s="30">
        <v>10</v>
      </c>
      <c r="K8" s="30" t="s">
        <v>28</v>
      </c>
    </row>
    <row r="9" ht="15" spans="1:11">
      <c r="A9" s="32"/>
      <c r="B9" s="33" t="s">
        <v>29</v>
      </c>
      <c r="C9" s="34"/>
      <c r="D9" s="34"/>
      <c r="E9" s="30">
        <v>9014</v>
      </c>
      <c r="F9" s="30"/>
      <c r="G9" s="30">
        <v>9200</v>
      </c>
      <c r="H9" s="31">
        <v>2</v>
      </c>
      <c r="I9" s="30"/>
      <c r="J9" s="30">
        <v>14.5</v>
      </c>
      <c r="K9" s="30" t="s">
        <v>30</v>
      </c>
    </row>
    <row r="10" spans="1:11">
      <c r="A10" s="30" t="s">
        <v>31</v>
      </c>
      <c r="B10" s="30"/>
      <c r="C10" s="30"/>
      <c r="D10" s="30"/>
      <c r="E10" s="35">
        <f>SUM(E8:E9)</f>
        <v>18028</v>
      </c>
      <c r="F10" s="35"/>
      <c r="G10" s="35">
        <f>SUM(G8:G9)</f>
        <v>18508</v>
      </c>
      <c r="H10" s="36">
        <v>2</v>
      </c>
      <c r="I10" s="35"/>
      <c r="J10" s="35">
        <f>SUM(J8:J9)</f>
        <v>24.5</v>
      </c>
      <c r="K10" s="30"/>
    </row>
    <row r="16" spans="1:8">
      <c r="A16" s="30" t="s">
        <v>32</v>
      </c>
      <c r="B16" s="30" t="s">
        <v>33</v>
      </c>
      <c r="C16" s="37" t="s">
        <v>17</v>
      </c>
      <c r="D16" s="38" t="s">
        <v>34</v>
      </c>
      <c r="E16" s="30" t="s">
        <v>35</v>
      </c>
      <c r="F16" s="30"/>
      <c r="G16" s="30" t="s">
        <v>36</v>
      </c>
      <c r="H16" s="30" t="s">
        <v>37</v>
      </c>
    </row>
    <row r="17" spans="1:8">
      <c r="A17" s="39" t="s">
        <v>38</v>
      </c>
      <c r="B17" s="40" t="s">
        <v>39</v>
      </c>
      <c r="C17" s="37">
        <v>116</v>
      </c>
      <c r="D17" s="38">
        <f t="shared" ref="D17:D40" si="0">C17*1.03+1</f>
        <v>120.48</v>
      </c>
      <c r="E17" s="39" t="s">
        <v>40</v>
      </c>
      <c r="F17" s="39" t="s">
        <v>41</v>
      </c>
      <c r="G17" s="39" t="s">
        <v>42</v>
      </c>
      <c r="H17" s="39" t="s">
        <v>43</v>
      </c>
    </row>
    <row r="18" spans="1:8">
      <c r="A18" s="41"/>
      <c r="B18" s="40" t="s">
        <v>44</v>
      </c>
      <c r="C18" s="37">
        <v>116</v>
      </c>
      <c r="D18" s="38">
        <f t="shared" si="0"/>
        <v>120.48</v>
      </c>
      <c r="E18" s="41"/>
      <c r="F18" s="41"/>
      <c r="G18" s="41"/>
      <c r="H18" s="41"/>
    </row>
    <row r="19" spans="1:8">
      <c r="A19" s="41"/>
      <c r="B19" s="40" t="s">
        <v>45</v>
      </c>
      <c r="C19" s="37">
        <v>116</v>
      </c>
      <c r="D19" s="38">
        <f t="shared" si="0"/>
        <v>120.48</v>
      </c>
      <c r="E19" s="41"/>
      <c r="F19" s="41"/>
      <c r="G19" s="41"/>
      <c r="H19" s="41"/>
    </row>
    <row r="20" spans="1:8">
      <c r="A20" s="41"/>
      <c r="B20" s="40" t="s">
        <v>46</v>
      </c>
      <c r="C20" s="37">
        <v>232</v>
      </c>
      <c r="D20" s="38">
        <f t="shared" si="0"/>
        <v>239.96</v>
      </c>
      <c r="E20" s="41"/>
      <c r="F20" s="41"/>
      <c r="G20" s="41"/>
      <c r="H20" s="41"/>
    </row>
    <row r="21" spans="1:8">
      <c r="A21" s="41"/>
      <c r="B21" s="40" t="s">
        <v>47</v>
      </c>
      <c r="C21" s="37">
        <v>348</v>
      </c>
      <c r="D21" s="38">
        <f t="shared" si="0"/>
        <v>359.44</v>
      </c>
      <c r="E21" s="41"/>
      <c r="F21" s="41"/>
      <c r="G21" s="41"/>
      <c r="H21" s="41"/>
    </row>
    <row r="22" spans="1:8">
      <c r="A22" s="42"/>
      <c r="B22" s="40" t="s">
        <v>48</v>
      </c>
      <c r="C22" s="37">
        <v>232</v>
      </c>
      <c r="D22" s="38">
        <f t="shared" si="0"/>
        <v>239.96</v>
      </c>
      <c r="E22" s="42"/>
      <c r="F22" s="42"/>
      <c r="G22" s="42"/>
      <c r="H22" s="41"/>
    </row>
    <row r="23" spans="1:8">
      <c r="A23" s="39" t="s">
        <v>38</v>
      </c>
      <c r="B23" s="40" t="s">
        <v>39</v>
      </c>
      <c r="C23" s="43">
        <v>520</v>
      </c>
      <c r="D23" s="38">
        <f t="shared" si="0"/>
        <v>536.6</v>
      </c>
      <c r="E23" s="39" t="s">
        <v>40</v>
      </c>
      <c r="F23" s="39" t="s">
        <v>49</v>
      </c>
      <c r="G23" s="39" t="s">
        <v>50</v>
      </c>
      <c r="H23" s="41"/>
    </row>
    <row r="24" spans="1:8">
      <c r="A24" s="41"/>
      <c r="B24" s="40" t="s">
        <v>44</v>
      </c>
      <c r="C24" s="43">
        <v>520</v>
      </c>
      <c r="D24" s="38">
        <f t="shared" si="0"/>
        <v>536.6</v>
      </c>
      <c r="E24" s="41"/>
      <c r="F24" s="41"/>
      <c r="G24" s="41"/>
      <c r="H24" s="41"/>
    </row>
    <row r="25" spans="1:8">
      <c r="A25" s="41"/>
      <c r="B25" s="40" t="s">
        <v>45</v>
      </c>
      <c r="C25" s="43">
        <v>520</v>
      </c>
      <c r="D25" s="38">
        <f t="shared" si="0"/>
        <v>536.6</v>
      </c>
      <c r="E25" s="41"/>
      <c r="F25" s="41"/>
      <c r="G25" s="41"/>
      <c r="H25" s="41"/>
    </row>
    <row r="26" spans="1:8">
      <c r="A26" s="41"/>
      <c r="B26" s="40" t="s">
        <v>46</v>
      </c>
      <c r="C26" s="43">
        <v>1040</v>
      </c>
      <c r="D26" s="38">
        <f t="shared" si="0"/>
        <v>1072.2</v>
      </c>
      <c r="E26" s="41"/>
      <c r="F26" s="41"/>
      <c r="G26" s="41"/>
      <c r="H26" s="41"/>
    </row>
    <row r="27" spans="1:8">
      <c r="A27" s="41"/>
      <c r="B27" s="40" t="s">
        <v>47</v>
      </c>
      <c r="C27" s="43">
        <v>1560</v>
      </c>
      <c r="D27" s="38">
        <f t="shared" si="0"/>
        <v>1607.8</v>
      </c>
      <c r="E27" s="41"/>
      <c r="F27" s="41"/>
      <c r="G27" s="41"/>
      <c r="H27" s="41"/>
    </row>
    <row r="28" spans="1:8">
      <c r="A28" s="42"/>
      <c r="B28" s="40" t="s">
        <v>48</v>
      </c>
      <c r="C28" s="43">
        <v>1040</v>
      </c>
      <c r="D28" s="38">
        <f t="shared" si="0"/>
        <v>1072.2</v>
      </c>
      <c r="E28" s="42"/>
      <c r="F28" s="42"/>
      <c r="G28" s="42"/>
      <c r="H28" s="41"/>
    </row>
    <row r="29" spans="1:8">
      <c r="A29" s="39" t="s">
        <v>51</v>
      </c>
      <c r="B29" s="40" t="s">
        <v>39</v>
      </c>
      <c r="C29" s="37">
        <v>46</v>
      </c>
      <c r="D29" s="38">
        <f t="shared" si="0"/>
        <v>48.38</v>
      </c>
      <c r="E29" s="39" t="s">
        <v>40</v>
      </c>
      <c r="F29" s="39" t="s">
        <v>41</v>
      </c>
      <c r="G29" s="39" t="s">
        <v>42</v>
      </c>
      <c r="H29" s="41"/>
    </row>
    <row r="30" spans="1:8">
      <c r="A30" s="41"/>
      <c r="B30" s="40" t="s">
        <v>44</v>
      </c>
      <c r="C30" s="37">
        <v>46</v>
      </c>
      <c r="D30" s="38">
        <f t="shared" si="0"/>
        <v>48.38</v>
      </c>
      <c r="E30" s="41"/>
      <c r="F30" s="41"/>
      <c r="G30" s="41"/>
      <c r="H30" s="41"/>
    </row>
    <row r="31" spans="1:8">
      <c r="A31" s="41"/>
      <c r="B31" s="40" t="s">
        <v>45</v>
      </c>
      <c r="C31" s="37">
        <v>46</v>
      </c>
      <c r="D31" s="38">
        <f t="shared" si="0"/>
        <v>48.38</v>
      </c>
      <c r="E31" s="41"/>
      <c r="F31" s="41"/>
      <c r="G31" s="41"/>
      <c r="H31" s="41"/>
    </row>
    <row r="32" spans="1:8">
      <c r="A32" s="41"/>
      <c r="B32" s="40" t="s">
        <v>46</v>
      </c>
      <c r="C32" s="37">
        <v>90</v>
      </c>
      <c r="D32" s="38">
        <f t="shared" si="0"/>
        <v>93.7</v>
      </c>
      <c r="E32" s="41"/>
      <c r="F32" s="41"/>
      <c r="G32" s="41"/>
      <c r="H32" s="41"/>
    </row>
    <row r="33" spans="1:8">
      <c r="A33" s="41"/>
      <c r="B33" s="40" t="s">
        <v>47</v>
      </c>
      <c r="C33" s="37">
        <v>136</v>
      </c>
      <c r="D33" s="38">
        <f t="shared" si="0"/>
        <v>141.08</v>
      </c>
      <c r="E33" s="41"/>
      <c r="F33" s="41"/>
      <c r="G33" s="41"/>
      <c r="H33" s="41"/>
    </row>
    <row r="34" spans="1:8">
      <c r="A34" s="42"/>
      <c r="B34" s="40" t="s">
        <v>48</v>
      </c>
      <c r="C34" s="37">
        <v>90</v>
      </c>
      <c r="D34" s="38">
        <f t="shared" si="0"/>
        <v>93.7</v>
      </c>
      <c r="E34" s="42"/>
      <c r="F34" s="42"/>
      <c r="G34" s="42"/>
      <c r="H34" s="41"/>
    </row>
    <row r="35" spans="1:8">
      <c r="A35" s="39" t="s">
        <v>51</v>
      </c>
      <c r="B35" s="40" t="s">
        <v>39</v>
      </c>
      <c r="C35" s="37">
        <v>220</v>
      </c>
      <c r="D35" s="38">
        <f t="shared" si="0"/>
        <v>227.6</v>
      </c>
      <c r="E35" s="39" t="s">
        <v>40</v>
      </c>
      <c r="F35" s="39" t="s">
        <v>49</v>
      </c>
      <c r="G35" s="39" t="s">
        <v>52</v>
      </c>
      <c r="H35" s="41"/>
    </row>
    <row r="36" spans="1:8">
      <c r="A36" s="41"/>
      <c r="B36" s="40" t="s">
        <v>44</v>
      </c>
      <c r="C36" s="37">
        <v>220</v>
      </c>
      <c r="D36" s="38">
        <f t="shared" si="0"/>
        <v>227.6</v>
      </c>
      <c r="E36" s="41"/>
      <c r="F36" s="41"/>
      <c r="G36" s="41"/>
      <c r="H36" s="41"/>
    </row>
    <row r="37" spans="1:8">
      <c r="A37" s="41"/>
      <c r="B37" s="40" t="s">
        <v>45</v>
      </c>
      <c r="C37" s="37">
        <v>220</v>
      </c>
      <c r="D37" s="38">
        <f t="shared" si="0"/>
        <v>227.6</v>
      </c>
      <c r="E37" s="41"/>
      <c r="F37" s="41"/>
      <c r="G37" s="41"/>
      <c r="H37" s="41"/>
    </row>
    <row r="38" spans="1:8">
      <c r="A38" s="41"/>
      <c r="B38" s="40" t="s">
        <v>46</v>
      </c>
      <c r="C38" s="37">
        <v>440</v>
      </c>
      <c r="D38" s="38">
        <f t="shared" si="0"/>
        <v>454.2</v>
      </c>
      <c r="E38" s="41"/>
      <c r="F38" s="41"/>
      <c r="G38" s="41"/>
      <c r="H38" s="41"/>
    </row>
    <row r="39" spans="1:8">
      <c r="A39" s="41"/>
      <c r="B39" s="40" t="s">
        <v>47</v>
      </c>
      <c r="C39" s="37">
        <v>660</v>
      </c>
      <c r="D39" s="38">
        <f t="shared" si="0"/>
        <v>680.8</v>
      </c>
      <c r="E39" s="41"/>
      <c r="F39" s="41"/>
      <c r="G39" s="41"/>
      <c r="H39" s="41"/>
    </row>
    <row r="40" spans="1:8">
      <c r="A40" s="42"/>
      <c r="B40" s="40" t="s">
        <v>48</v>
      </c>
      <c r="C40" s="37">
        <v>440</v>
      </c>
      <c r="D40" s="38">
        <f t="shared" si="0"/>
        <v>454.2</v>
      </c>
      <c r="E40" s="42"/>
      <c r="F40" s="42"/>
      <c r="G40" s="42"/>
      <c r="H40" s="42"/>
    </row>
    <row r="41" spans="1:8">
      <c r="A41" s="30" t="s">
        <v>31</v>
      </c>
      <c r="B41" s="30"/>
      <c r="C41" s="37">
        <f>SUM(C17:C40)</f>
        <v>9014</v>
      </c>
      <c r="D41" s="38">
        <f>SUM(D17:D40)</f>
        <v>9308.42</v>
      </c>
      <c r="E41" s="30"/>
      <c r="F41" s="30"/>
      <c r="G41" s="30"/>
      <c r="H41" s="30"/>
    </row>
  </sheetData>
  <mergeCells count="25">
    <mergeCell ref="A1:K1"/>
    <mergeCell ref="A2:D2"/>
    <mergeCell ref="E2:K2"/>
    <mergeCell ref="A8:A9"/>
    <mergeCell ref="A17:A22"/>
    <mergeCell ref="A23:A28"/>
    <mergeCell ref="A29:A34"/>
    <mergeCell ref="A35:A40"/>
    <mergeCell ref="C8:C9"/>
    <mergeCell ref="D8:D9"/>
    <mergeCell ref="E17:E22"/>
    <mergeCell ref="E23:E28"/>
    <mergeCell ref="E29:E34"/>
    <mergeCell ref="E35:E40"/>
    <mergeCell ref="F17:F22"/>
    <mergeCell ref="F23:F28"/>
    <mergeCell ref="F29:F34"/>
    <mergeCell ref="F35:F40"/>
    <mergeCell ref="G17:G22"/>
    <mergeCell ref="G23:G28"/>
    <mergeCell ref="G29:G34"/>
    <mergeCell ref="G35:G40"/>
    <mergeCell ref="H17:H40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73FE517EB1B14E928F09DE87F2C45F57_13</vt:lpwstr>
  </property>
</Properties>
</file>