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139" sheetId="7" r:id="rId1"/>
  </sheets>
  <externalReferences>
    <externalReference r:id="rId2"/>
  </externalReferences>
  <definedNames>
    <definedName name="_xlnm._FilterDatabase" localSheetId="0" hidden="1">S25080139!$H$8:$H$18</definedName>
    <definedName name="Ext">[1]LUT!$G$2</definedName>
    <definedName name="Gender">[1]LUT!$I$1:$BI$1</definedName>
    <definedName name="_xlnm.Print_Area" localSheetId="0">S25080139!$A$1:$M$18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<sst xmlns="http://schemas.openxmlformats.org/spreadsheetml/2006/main" count="46" uniqueCount="46">
  <si>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</si>
  <si>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</si>
  <si>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</si>
  <si>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KV4000887107951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</si>
  <si>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</si>
  <si>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</si>
  <si>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</si>
  <si>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</si>
  <si>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</si>
  <si>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</si>
  <si>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</si>
  <si>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</si>
  <si>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</si>
  <si>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</si>
  <si>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</si>
  <si>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</si>
  <si>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</si>
  <si>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</si>
  <si>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</si>
  <si>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</si>
  <si>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</si>
  <si>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</si>
  <si>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</si>
  <si>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</si>
  <si>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</si>
  <si>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8.18实发数量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</si>
  <si>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</si>
  <si>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</si>
  <si>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</si>
  <si>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</si>
  <si>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S25080139</t>
  </si>
  <si>
    <t>FT05093</t>
  </si>
  <si>
    <t>KG1760TSKBY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</si>
  <si>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</si>
  <si>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</si>
  <si>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t>41.5*31*19.5</t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</si>
  <si>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</si>
  <si>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</si>
  <si>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</si>
  <si>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ocean splash </t>
    </r>
    <r>
      <rPr>
        <sz val="10"/>
        <color theme="1"/>
        <rFont val="宋体"/>
        <charset val="134"/>
      </rPr>
      <t>绿色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</si>
  <si>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</si>
  <si>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</si>
  <si>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</si>
  <si>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反光银</t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</si>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</sst>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G22" sqref="G22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45887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4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5" t="s">
        <v>14</v>
      </c>
      <c r="K6" s="35" t="s">
        <v>15</v>
      </c>
      <c r="L6" s="15" t="s">
        <v>16</v>
      </c>
      <c r="M6" s="36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5" t="s">
        <v>27</v>
      </c>
      <c r="K7" s="35" t="s">
        <v>28</v>
      </c>
      <c r="L7" s="15" t="s">
        <v>29</v>
      </c>
      <c r="M7" s="37"/>
    </row>
    <row r="8" s="1" customFormat="1" ht="18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3">
        <v>4598</v>
      </c>
      <c r="G8" s="25">
        <f>H8-F8</f>
        <v>402</v>
      </c>
      <c r="H8" s="24">
        <v>5000</v>
      </c>
      <c r="I8" s="38" t="s">
        <v>34</v>
      </c>
      <c r="J8" s="39">
        <v>9.9</v>
      </c>
      <c r="K8" s="40">
        <v>10.35</v>
      </c>
      <c r="L8" s="41" t="s">
        <v>35</v>
      </c>
      <c r="M8" s="36" t="s">
        <v>36</v>
      </c>
    </row>
    <row r="9" s="1" customFormat="1" ht="18" customHeight="1" spans="1:14">
      <c r="A9" s="21"/>
      <c r="B9" s="22"/>
      <c r="C9" s="21"/>
      <c r="D9" s="23" t="s">
        <v>37</v>
      </c>
      <c r="E9" s="24"/>
      <c r="F9" s="23">
        <v>5636</v>
      </c>
      <c r="G9" s="25">
        <f>H9-F9</f>
        <v>364</v>
      </c>
      <c r="H9" s="24">
        <v>6000</v>
      </c>
      <c r="I9" s="42"/>
      <c r="J9" s="43"/>
      <c r="K9" s="44"/>
      <c r="L9" s="45"/>
      <c r="M9" s="36"/>
      <c r="N9" s="46"/>
    </row>
    <row r="10" s="1" customFormat="1" ht="18" customHeight="1" spans="1:14">
      <c r="A10" s="21"/>
      <c r="B10" s="22"/>
      <c r="C10" s="21"/>
      <c r="D10" s="23" t="s">
        <v>38</v>
      </c>
      <c r="E10" s="24"/>
      <c r="F10" s="23">
        <v>8800</v>
      </c>
      <c r="G10" s="25">
        <f>H10-F10</f>
        <v>700</v>
      </c>
      <c r="H10" s="24">
        <v>9500</v>
      </c>
      <c r="I10" s="42"/>
      <c r="J10" s="43"/>
      <c r="K10" s="44"/>
      <c r="L10" s="45"/>
      <c r="M10" s="36"/>
      <c r="N10" s="46"/>
    </row>
    <row r="11" s="1" customFormat="1" ht="18" customHeight="1" spans="1:14">
      <c r="A11" s="21"/>
      <c r="B11" s="22"/>
      <c r="C11" s="21"/>
      <c r="D11" s="23" t="s">
        <v>39</v>
      </c>
      <c r="E11" s="24"/>
      <c r="F11" s="23">
        <v>5636</v>
      </c>
      <c r="G11" s="25"/>
      <c r="H11" s="24"/>
      <c r="I11" s="42"/>
      <c r="J11" s="43"/>
      <c r="K11" s="44"/>
      <c r="L11" s="45"/>
      <c r="M11" s="36"/>
      <c r="N11" s="46"/>
    </row>
    <row r="12" s="1" customFormat="1" ht="18" customHeight="1" spans="1:14">
      <c r="A12" s="21"/>
      <c r="B12" s="22"/>
      <c r="C12" s="21"/>
      <c r="D12" s="26" t="s">
        <v>40</v>
      </c>
      <c r="E12" s="24"/>
      <c r="F12" s="23">
        <v>6674</v>
      </c>
      <c r="G12" s="25">
        <f>H12-F12</f>
        <v>326</v>
      </c>
      <c r="H12" s="24">
        <v>7000</v>
      </c>
      <c r="I12" s="42"/>
      <c r="J12" s="43"/>
      <c r="K12" s="44"/>
      <c r="L12" s="45"/>
      <c r="M12" s="36"/>
      <c r="N12" s="46"/>
    </row>
    <row r="13" s="1" customFormat="1" ht="18" customHeight="1" spans="1:14">
      <c r="A13" s="21"/>
      <c r="B13" s="22"/>
      <c r="C13" s="21"/>
      <c r="D13" s="23" t="s">
        <v>41</v>
      </c>
      <c r="E13" s="24"/>
      <c r="F13" s="23">
        <v>8800</v>
      </c>
      <c r="G13" s="25">
        <f>H13-F13</f>
        <v>700</v>
      </c>
      <c r="H13" s="24">
        <v>9500</v>
      </c>
      <c r="I13" s="42"/>
      <c r="J13" s="43"/>
      <c r="K13" s="44"/>
      <c r="L13" s="45"/>
      <c r="M13" s="36"/>
      <c r="N13" s="46"/>
    </row>
    <row r="14" s="1" customFormat="1" ht="18" customHeight="1" spans="1:14">
      <c r="A14" s="21"/>
      <c r="B14" s="22"/>
      <c r="C14" s="21"/>
      <c r="D14" s="23" t="s">
        <v>42</v>
      </c>
      <c r="E14" s="24"/>
      <c r="F14" s="23">
        <v>10877</v>
      </c>
      <c r="G14" s="25">
        <f>H14-F14</f>
        <v>623</v>
      </c>
      <c r="H14" s="24">
        <v>11500</v>
      </c>
      <c r="I14" s="42"/>
      <c r="J14" s="43"/>
      <c r="K14" s="44"/>
      <c r="L14" s="45"/>
      <c r="M14" s="36"/>
      <c r="N14" s="46"/>
    </row>
    <row r="15" s="1" customFormat="1" ht="18" customHeight="1" spans="1:14">
      <c r="A15" s="21"/>
      <c r="B15" s="22"/>
      <c r="C15" s="21"/>
      <c r="D15" s="27" t="s">
        <v>43</v>
      </c>
      <c r="E15" s="28"/>
      <c r="F15" s="23">
        <v>23212</v>
      </c>
      <c r="G15" s="25">
        <f>H15-F15</f>
        <v>1788</v>
      </c>
      <c r="H15" s="24">
        <v>25000</v>
      </c>
      <c r="I15" s="42"/>
      <c r="J15" s="43"/>
      <c r="K15" s="44"/>
      <c r="L15" s="45"/>
      <c r="M15" s="36" t="s">
        <v>44</v>
      </c>
      <c r="N15" s="46"/>
    </row>
    <row r="16" s="1" customFormat="1" ht="18" customHeight="1" spans="1:14">
      <c r="A16" s="21"/>
      <c r="B16" s="22"/>
      <c r="C16" s="21"/>
      <c r="D16" s="27" t="s">
        <v>45</v>
      </c>
      <c r="E16" s="28"/>
      <c r="F16" s="23">
        <v>2344</v>
      </c>
      <c r="G16" s="25">
        <f>H16-F16</f>
        <v>156</v>
      </c>
      <c r="H16" s="24">
        <v>2500</v>
      </c>
      <c r="I16" s="47"/>
      <c r="J16" s="48"/>
      <c r="K16" s="49"/>
      <c r="L16" s="50"/>
      <c r="M16" s="36"/>
      <c r="N16" s="46"/>
    </row>
    <row r="17" s="1" customFormat="1" ht="16" customHeight="1" spans="1:14">
      <c r="A17" s="29"/>
      <c r="B17" s="22"/>
      <c r="C17" s="21"/>
      <c r="D17" s="29"/>
      <c r="E17" s="28"/>
      <c r="F17" s="24"/>
      <c r="G17" s="30"/>
      <c r="H17" s="24"/>
      <c r="I17" s="51"/>
      <c r="J17" s="52"/>
      <c r="K17" s="52"/>
      <c r="L17" s="22"/>
      <c r="M17" s="36"/>
      <c r="N17" s="46"/>
    </row>
    <row r="18" s="1" customFormat="1" ht="20" customHeight="1" spans="1:12">
      <c r="A18" s="31"/>
      <c r="B18" s="31"/>
      <c r="C18" s="31"/>
      <c r="D18" s="31"/>
      <c r="E18" s="31"/>
      <c r="F18" s="32">
        <f>SUM(F8:F17)</f>
        <v>76577</v>
      </c>
      <c r="G18" s="32">
        <f>SUM(G8:G17)</f>
        <v>5059</v>
      </c>
      <c r="H18" s="32">
        <f>SUM(H8:H17)</f>
        <v>76000</v>
      </c>
      <c r="I18" s="53"/>
      <c r="J18" s="54"/>
      <c r="K18" s="54"/>
      <c r="L18" s="31"/>
    </row>
    <row r="19" spans="8:8">
      <c r="H19" s="33"/>
    </row>
    <row r="21" spans="7:7">
      <c r="G21"/>
    </row>
  </sheetData>
  <mergeCells count="13">
    <mergeCell ref="A1:L1"/>
    <mergeCell ref="A2:L2"/>
    <mergeCell ref="E3:F3"/>
    <mergeCell ref="A8:A16"/>
    <mergeCell ref="B8:B16"/>
    <mergeCell ref="C8:C16"/>
    <mergeCell ref="I8:I16"/>
    <mergeCell ref="J8:J16"/>
    <mergeCell ref="K8:K16"/>
    <mergeCell ref="L8:L16"/>
    <mergeCell ref="M6:M7"/>
    <mergeCell ref="M8:M14"/>
    <mergeCell ref="M15:M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S25080139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2025-08-19T00:40:37Z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