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  <sheet name="Sheet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<sst xmlns="http://schemas.openxmlformats.org/spreadsheetml/2006/main" count="293" uniqueCount="39">
  <si>
    <r>
      <rPr>
        <b/>
        <sz val="20"/>
        <color indexed="8"/>
        <rFont val="宋体"/>
        <charset val="134"/>
      </rPr>
      <t>上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海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汭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珩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</si>
  <si>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</si>
  <si>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</si>
  <si>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</si>
  <si>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SF3287059526174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</si>
  <si>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</si>
  <si>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</si>
  <si>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</si>
  <si>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</si>
  <si>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</si>
  <si>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</si>
  <si>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</si>
  <si>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</si>
  <si>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</si>
  <si>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</si>
  <si>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</si>
  <si>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</si>
  <si>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</si>
  <si>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</si>
  <si>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</si>
  <si>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</si>
  <si>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</si>
  <si>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</si>
  <si>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</si>
  <si>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color theme="1"/>
        <rFont val="宋体"/>
        <charset val="134"/>
      </rPr>
      <t>总箱数</t>
    </r>
    <r>
      <rPr>
        <b/>
        <sz val="10"/>
        <color theme="1"/>
        <rFont val="Calibri"/>
        <charset val="0"/>
      </rPr>
      <t>/</t>
    </r>
    <r>
      <rPr>
        <b/>
        <sz val="10"/>
        <color theme="1"/>
        <rFont val="宋体"/>
        <charset val="134"/>
      </rPr>
      <t>箱号</t>
    </r>
  </si>
  <si>
    <r>
      <rPr>
        <b/>
        <sz val="10"/>
        <color theme="1"/>
        <rFont val="宋体"/>
        <charset val="134"/>
      </rPr>
      <t>净重（公斤</t>
    </r>
    <r>
      <rPr>
        <b/>
        <sz val="10"/>
        <color theme="1"/>
        <rFont val="Calibri"/>
        <charset val="0"/>
      </rPr>
      <t>)</t>
    </r>
  </si>
  <si>
    <r>
      <rPr>
        <b/>
        <sz val="10"/>
        <color theme="1"/>
        <rFont val="宋体"/>
        <charset val="134"/>
      </rPr>
      <t>毛重（公斤</t>
    </r>
    <r>
      <rPr>
        <b/>
        <sz val="10"/>
        <color theme="1"/>
        <rFont val="Calibri"/>
        <charset val="0"/>
      </rPr>
      <t>)</t>
    </r>
  </si>
  <si>
    <t>备注</t>
  </si>
  <si>
    <t>PO00234 ET090265</t>
  </si>
  <si>
    <t>TYPE 5</t>
  </si>
  <si>
    <t>30*40*50</t>
  </si>
  <si>
    <t>30*40-50</t>
  </si>
  <si>
    <t>TYPE 8</t>
  </si>
  <si>
    <t>20*30*40</t>
  </si>
  <si>
    <t>合计</t>
  </si>
  <si>
    <t>款号</t>
  </si>
  <si>
    <t>色号</t>
  </si>
  <si>
    <t>数量（套）</t>
  </si>
  <si>
    <t>箱数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</si>
</sst>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1/3"/>
    <numFmt numFmtId="178" formatCode="\2/3"/>
    <numFmt numFmtId="179" formatCode="\3/3"/>
    <numFmt numFmtId="180" formatCode="yyyy\-mm\-dd"/>
    <numFmt numFmtId="181" formatCode="0_);[Red]\(0\)"/>
    <numFmt numFmtId="182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Calibri"/>
      <charset val="0"/>
    </font>
    <font>
      <b/>
      <sz val="10"/>
      <color theme="1"/>
      <name val="Arial Unicode MS"/>
      <charset val="134"/>
    </font>
    <font>
      <b/>
      <sz val="11"/>
      <name val="Calibri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80" fontId="13" fillId="0" borderId="1" xfId="49" applyNumberFormat="1" applyFont="1" applyFill="1" applyBorder="1" applyAlignment="1">
      <alignment horizontal="center" vertical="center" wrapText="1"/>
    </xf>
    <xf numFmtId="181" fontId="13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15" fontId="14" fillId="0" borderId="2" xfId="49" applyNumberFormat="1" applyFont="1" applyFill="1" applyBorder="1" applyAlignment="1">
      <alignment horizontal="center" vertical="center" wrapText="1"/>
    </xf>
    <xf numFmtId="49" fontId="14" fillId="0" borderId="2" xfId="49" applyNumberFormat="1" applyFont="1" applyFill="1" applyBorder="1" applyAlignment="1">
      <alignment horizontal="center" vertical="center" wrapText="1"/>
    </xf>
    <xf numFmtId="181" fontId="14" fillId="0" borderId="2" xfId="49" applyNumberFormat="1" applyFont="1" applyFill="1" applyBorder="1" applyAlignment="1">
      <alignment horizontal="center" vertical="center" wrapText="1"/>
    </xf>
    <xf numFmtId="181" fontId="12" fillId="0" borderId="2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1" fontId="8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182" fontId="13" fillId="0" borderId="1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82" fontId="12" fillId="0" borderId="2" xfId="49" applyNumberFormat="1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0</xdr:row>
      <xdr:rowOff>47625</xdr:rowOff>
    </xdr:from>
    <xdr:to>
      <xdr:col>12</xdr:col>
      <xdr:colOff>552450</xdr:colOff>
      <xdr:row>3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47625"/>
          <a:ext cx="307657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workbookViewId="0">
      <selection activeCell="G4" sqref="G4:H4"/>
    </sheetView>
  </sheetViews>
  <sheetFormatPr defaultColWidth="9" defaultRowHeight="14.25"/>
  <cols>
    <col min="1" max="1" width="15.75" style="17" customWidth="1"/>
    <col min="2" max="16384" width="9" style="17"/>
  </cols>
  <sheetData>
    <row r="1" s="17" customFormat="1" ht="26.25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7" customFormat="1" ht="26.25" spans="1:1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7" customFormat="1" ht="15.75" spans="1:12">
      <c r="A3" s="20"/>
      <c r="B3" s="20"/>
      <c r="C3" s="20"/>
      <c r="D3" s="20"/>
      <c r="E3" s="21"/>
      <c r="F3" s="22" t="s">
        <v>2</v>
      </c>
      <c r="G3" s="23">
        <v>45888</v>
      </c>
      <c r="H3" s="23"/>
      <c r="I3" s="20"/>
      <c r="J3" s="20"/>
      <c r="K3" s="20"/>
      <c r="L3" s="20"/>
    </row>
    <row r="4" s="17" customFormat="1" ht="15.75" spans="1:12">
      <c r="A4" s="20"/>
      <c r="B4" s="20"/>
      <c r="C4" s="20"/>
      <c r="D4" s="20"/>
      <c r="E4" s="21"/>
      <c r="F4" s="24" t="s">
        <v>3</v>
      </c>
      <c r="G4" s="25" t="s">
        <v>4</v>
      </c>
      <c r="H4" s="25"/>
      <c r="I4" s="20"/>
      <c r="J4" s="20"/>
      <c r="K4" s="20"/>
      <c r="L4" s="20"/>
    </row>
    <row r="5" s="17" customFormat="1" ht="25.5" spans="1:12">
      <c r="A5" s="26" t="s">
        <v>5</v>
      </c>
      <c r="B5" s="27" t="s">
        <v>6</v>
      </c>
      <c r="C5" s="27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43" t="s">
        <v>13</v>
      </c>
      <c r="J5" s="44" t="s">
        <v>14</v>
      </c>
      <c r="K5" s="44" t="s">
        <v>15</v>
      </c>
      <c r="L5" s="27" t="s">
        <v>16</v>
      </c>
    </row>
    <row r="6" s="17" customFormat="1" ht="30" spans="1:12">
      <c r="A6" s="30"/>
      <c r="B6" s="31" t="s">
        <v>17</v>
      </c>
      <c r="C6" s="32" t="s">
        <v>18</v>
      </c>
      <c r="D6" s="32" t="s">
        <v>19</v>
      </c>
      <c r="E6" s="33" t="s">
        <v>20</v>
      </c>
      <c r="F6" s="34" t="s">
        <v>21</v>
      </c>
      <c r="G6" s="35" t="s">
        <v>22</v>
      </c>
      <c r="H6" s="35" t="s">
        <v>23</v>
      </c>
      <c r="I6" s="45" t="s">
        <v>24</v>
      </c>
      <c r="J6" s="46" t="s">
        <v>25</v>
      </c>
      <c r="K6" s="46" t="s">
        <v>26</v>
      </c>
      <c r="L6" s="47" t="s">
        <v>27</v>
      </c>
    </row>
    <row r="7" s="17" customFormat="1" ht="15" spans="1:12">
      <c r="A7" s="36" t="s">
        <v>28</v>
      </c>
      <c r="B7" s="36" t="s">
        <v>29</v>
      </c>
      <c r="C7" s="37">
        <v>611</v>
      </c>
      <c r="D7" s="38">
        <v>86</v>
      </c>
      <c r="E7" s="39"/>
      <c r="F7" s="37">
        <v>2267</v>
      </c>
      <c r="G7" s="40">
        <f t="shared" ref="G7:G21" si="0">F7*0.02</f>
        <v>45.34</v>
      </c>
      <c r="H7" s="40">
        <f t="shared" ref="H7:H21" si="1">SUM(F7:G7)</f>
        <v>2312.34</v>
      </c>
      <c r="I7" s="48">
        <v>45658</v>
      </c>
      <c r="J7" s="49">
        <v>28</v>
      </c>
      <c r="K7" s="50">
        <v>28.4</v>
      </c>
      <c r="L7" s="50" t="s">
        <v>30</v>
      </c>
    </row>
    <row r="8" s="17" customFormat="1" ht="15" spans="1:12">
      <c r="A8" s="36"/>
      <c r="B8" s="36"/>
      <c r="C8" s="37">
        <v>611</v>
      </c>
      <c r="D8" s="38">
        <v>86</v>
      </c>
      <c r="E8" s="39"/>
      <c r="F8" s="37">
        <v>2267</v>
      </c>
      <c r="G8" s="40">
        <f t="shared" si="0"/>
        <v>45.34</v>
      </c>
      <c r="H8" s="40">
        <f t="shared" si="1"/>
        <v>2312.34</v>
      </c>
      <c r="I8" s="51"/>
      <c r="J8" s="52"/>
      <c r="K8" s="53"/>
      <c r="L8" s="53"/>
    </row>
    <row r="9" s="17" customFormat="1" ht="15" spans="1:12">
      <c r="A9" s="36"/>
      <c r="B9" s="36"/>
      <c r="C9" s="37">
        <v>611</v>
      </c>
      <c r="D9" s="38">
        <v>87</v>
      </c>
      <c r="E9" s="39"/>
      <c r="F9" s="37">
        <v>3334</v>
      </c>
      <c r="G9" s="40">
        <f t="shared" si="0"/>
        <v>66.68</v>
      </c>
      <c r="H9" s="40">
        <f t="shared" si="1"/>
        <v>3400.68</v>
      </c>
      <c r="I9" s="51"/>
      <c r="J9" s="52"/>
      <c r="K9" s="53"/>
      <c r="L9" s="53"/>
    </row>
    <row r="10" s="17" customFormat="1" ht="15" spans="1:12">
      <c r="A10" s="36"/>
      <c r="B10" s="36"/>
      <c r="C10" s="37">
        <v>611</v>
      </c>
      <c r="D10" s="38">
        <v>87</v>
      </c>
      <c r="E10" s="39"/>
      <c r="F10" s="37">
        <v>3334</v>
      </c>
      <c r="G10" s="40">
        <f t="shared" si="0"/>
        <v>66.68</v>
      </c>
      <c r="H10" s="40">
        <f t="shared" si="1"/>
        <v>3400.68</v>
      </c>
      <c r="I10" s="51"/>
      <c r="J10" s="52"/>
      <c r="K10" s="53"/>
      <c r="L10" s="53"/>
    </row>
    <row r="11" s="17" customFormat="1" ht="15" spans="1:12">
      <c r="A11" s="36"/>
      <c r="B11" s="36"/>
      <c r="C11" s="37">
        <v>611</v>
      </c>
      <c r="D11" s="38">
        <v>89</v>
      </c>
      <c r="E11" s="39"/>
      <c r="F11" s="37">
        <v>1586</v>
      </c>
      <c r="G11" s="40">
        <f t="shared" si="0"/>
        <v>31.72</v>
      </c>
      <c r="H11" s="40">
        <f t="shared" si="1"/>
        <v>1617.72</v>
      </c>
      <c r="I11" s="51"/>
      <c r="J11" s="52"/>
      <c r="K11" s="53"/>
      <c r="L11" s="53"/>
    </row>
    <row r="12" s="17" customFormat="1" ht="15" spans="1:12">
      <c r="A12" s="36"/>
      <c r="B12" s="36"/>
      <c r="C12" s="37">
        <v>611</v>
      </c>
      <c r="D12" s="38">
        <v>89</v>
      </c>
      <c r="E12" s="39"/>
      <c r="F12" s="37">
        <v>1586</v>
      </c>
      <c r="G12" s="40">
        <f t="shared" si="0"/>
        <v>31.72</v>
      </c>
      <c r="H12" s="40">
        <f t="shared" si="1"/>
        <v>1617.72</v>
      </c>
      <c r="I12" s="51"/>
      <c r="J12" s="52"/>
      <c r="K12" s="53"/>
      <c r="L12" s="53"/>
    </row>
    <row r="13" s="17" customFormat="1" ht="15" spans="1:12">
      <c r="A13" s="36"/>
      <c r="B13" s="36"/>
      <c r="C13" s="37">
        <v>611</v>
      </c>
      <c r="D13" s="38">
        <v>90</v>
      </c>
      <c r="E13" s="39"/>
      <c r="F13" s="37">
        <v>1711</v>
      </c>
      <c r="G13" s="40">
        <f t="shared" si="0"/>
        <v>34.22</v>
      </c>
      <c r="H13" s="40">
        <f t="shared" si="1"/>
        <v>1745.22</v>
      </c>
      <c r="I13" s="51"/>
      <c r="J13" s="52"/>
      <c r="K13" s="53"/>
      <c r="L13" s="53"/>
    </row>
    <row r="14" s="17" customFormat="1" ht="15" spans="1:12">
      <c r="A14" s="36"/>
      <c r="B14" s="36"/>
      <c r="C14" s="37">
        <v>611</v>
      </c>
      <c r="D14" s="38">
        <v>90</v>
      </c>
      <c r="E14" s="39"/>
      <c r="F14" s="37">
        <v>1711</v>
      </c>
      <c r="G14" s="40">
        <f t="shared" si="0"/>
        <v>34.22</v>
      </c>
      <c r="H14" s="40">
        <f t="shared" si="1"/>
        <v>1745.22</v>
      </c>
      <c r="I14" s="51"/>
      <c r="J14" s="52"/>
      <c r="K14" s="53"/>
      <c r="L14" s="53"/>
    </row>
    <row r="15" s="17" customFormat="1" ht="15" spans="1:12">
      <c r="A15" s="36"/>
      <c r="B15" s="36"/>
      <c r="C15" s="37">
        <v>611</v>
      </c>
      <c r="D15" s="38">
        <v>91</v>
      </c>
      <c r="E15" s="39"/>
      <c r="F15" s="37">
        <v>3479</v>
      </c>
      <c r="G15" s="40">
        <f t="shared" si="0"/>
        <v>69.58</v>
      </c>
      <c r="H15" s="40">
        <f t="shared" si="1"/>
        <v>3548.58</v>
      </c>
      <c r="I15" s="51"/>
      <c r="J15" s="52"/>
      <c r="K15" s="53"/>
      <c r="L15" s="53"/>
    </row>
    <row r="16" s="17" customFormat="1" ht="15" spans="1:12">
      <c r="A16" s="36"/>
      <c r="B16" s="36"/>
      <c r="C16" s="37">
        <v>611</v>
      </c>
      <c r="D16" s="38">
        <v>91</v>
      </c>
      <c r="E16" s="39"/>
      <c r="F16" s="37">
        <v>3479</v>
      </c>
      <c r="G16" s="40">
        <f t="shared" si="0"/>
        <v>69.58</v>
      </c>
      <c r="H16" s="40">
        <f t="shared" si="1"/>
        <v>3548.58</v>
      </c>
      <c r="I16" s="51"/>
      <c r="J16" s="52"/>
      <c r="K16" s="53"/>
      <c r="L16" s="53"/>
    </row>
    <row r="17" s="17" customFormat="1" ht="15" spans="1:12">
      <c r="A17" s="36"/>
      <c r="B17" s="36"/>
      <c r="C17" s="37">
        <v>611</v>
      </c>
      <c r="D17" s="41">
        <v>92</v>
      </c>
      <c r="E17" s="39"/>
      <c r="F17" s="37">
        <v>2809</v>
      </c>
      <c r="G17" s="40">
        <f t="shared" si="0"/>
        <v>56.18</v>
      </c>
      <c r="H17" s="40">
        <f t="shared" si="1"/>
        <v>2865.18</v>
      </c>
      <c r="I17" s="51"/>
      <c r="J17" s="52"/>
      <c r="K17" s="53"/>
      <c r="L17" s="53"/>
    </row>
    <row r="18" s="17" customFormat="1" ht="15" spans="1:12">
      <c r="A18" s="36"/>
      <c r="B18" s="36"/>
      <c r="C18" s="37">
        <v>611</v>
      </c>
      <c r="D18" s="41">
        <v>92</v>
      </c>
      <c r="E18" s="39"/>
      <c r="F18" s="37">
        <v>2809</v>
      </c>
      <c r="G18" s="40">
        <f t="shared" si="0"/>
        <v>56.18</v>
      </c>
      <c r="H18" s="40">
        <f t="shared" si="1"/>
        <v>2865.18</v>
      </c>
      <c r="I18" s="51"/>
      <c r="J18" s="52"/>
      <c r="K18" s="53"/>
      <c r="L18" s="53"/>
    </row>
    <row r="19" s="17" customFormat="1" ht="15" spans="1:12">
      <c r="A19" s="36"/>
      <c r="B19" s="36"/>
      <c r="C19" s="37">
        <v>611</v>
      </c>
      <c r="D19" s="38">
        <v>93</v>
      </c>
      <c r="E19" s="39"/>
      <c r="F19" s="37">
        <v>5366</v>
      </c>
      <c r="G19" s="40">
        <f t="shared" si="0"/>
        <v>107.32</v>
      </c>
      <c r="H19" s="40">
        <f t="shared" si="1"/>
        <v>5473.32</v>
      </c>
      <c r="I19" s="51"/>
      <c r="J19" s="52"/>
      <c r="K19" s="53"/>
      <c r="L19" s="53"/>
    </row>
    <row r="20" s="17" customFormat="1" ht="15" spans="1:12">
      <c r="A20" s="36"/>
      <c r="B20" s="36"/>
      <c r="C20" s="37">
        <v>611</v>
      </c>
      <c r="D20" s="38">
        <v>93</v>
      </c>
      <c r="E20" s="39"/>
      <c r="F20" s="37">
        <v>5366</v>
      </c>
      <c r="G20" s="40">
        <f t="shared" si="0"/>
        <v>107.32</v>
      </c>
      <c r="H20" s="40">
        <f t="shared" si="1"/>
        <v>5473.32</v>
      </c>
      <c r="I20" s="51"/>
      <c r="J20" s="52"/>
      <c r="K20" s="53"/>
      <c r="L20" s="53"/>
    </row>
    <row r="21" s="17" customFormat="1" ht="15" spans="1:12">
      <c r="A21" s="36"/>
      <c r="B21" s="36"/>
      <c r="C21" s="37">
        <v>611</v>
      </c>
      <c r="D21" s="38">
        <v>94</v>
      </c>
      <c r="E21" s="36"/>
      <c r="F21" s="37">
        <v>4686</v>
      </c>
      <c r="G21" s="40">
        <f t="shared" ref="G21:G52" si="2">F21*0.02</f>
        <v>93.72</v>
      </c>
      <c r="H21" s="40">
        <f t="shared" ref="H21:H52" si="3">SUM(F21:G21)</f>
        <v>4779.72</v>
      </c>
      <c r="I21" s="51"/>
      <c r="J21" s="52"/>
      <c r="K21" s="53"/>
      <c r="L21" s="53"/>
    </row>
    <row r="22" ht="15" spans="1:12">
      <c r="A22" s="36"/>
      <c r="B22" s="36"/>
      <c r="C22" s="37">
        <v>611</v>
      </c>
      <c r="D22" s="38">
        <v>94</v>
      </c>
      <c r="E22" s="42"/>
      <c r="F22" s="37">
        <v>4686</v>
      </c>
      <c r="G22" s="40">
        <f t="shared" si="2"/>
        <v>93.72</v>
      </c>
      <c r="H22" s="40">
        <f t="shared" si="3"/>
        <v>4779.72</v>
      </c>
      <c r="I22" s="51"/>
      <c r="J22" s="52"/>
      <c r="K22" s="53"/>
      <c r="L22" s="53"/>
    </row>
    <row r="23" ht="15" spans="1:12">
      <c r="A23" s="36"/>
      <c r="B23" s="36"/>
      <c r="C23" s="37">
        <v>611</v>
      </c>
      <c r="D23" s="38">
        <v>95</v>
      </c>
      <c r="E23" s="42"/>
      <c r="F23" s="37">
        <v>1725</v>
      </c>
      <c r="G23" s="40">
        <f t="shared" si="2"/>
        <v>34.5</v>
      </c>
      <c r="H23" s="40">
        <f t="shared" si="3"/>
        <v>1759.5</v>
      </c>
      <c r="I23" s="51"/>
      <c r="J23" s="52"/>
      <c r="K23" s="53"/>
      <c r="L23" s="53"/>
    </row>
    <row r="24" ht="15" spans="1:12">
      <c r="A24" s="36"/>
      <c r="B24" s="36"/>
      <c r="C24" s="37">
        <v>611</v>
      </c>
      <c r="D24" s="38">
        <v>95</v>
      </c>
      <c r="E24" s="42"/>
      <c r="F24" s="37">
        <v>1725</v>
      </c>
      <c r="G24" s="40">
        <f t="shared" si="2"/>
        <v>34.5</v>
      </c>
      <c r="H24" s="40">
        <f t="shared" si="3"/>
        <v>1759.5</v>
      </c>
      <c r="I24" s="51"/>
      <c r="J24" s="52"/>
      <c r="K24" s="53"/>
      <c r="L24" s="53"/>
    </row>
    <row r="25" ht="15" spans="1:12">
      <c r="A25" s="36"/>
      <c r="B25" s="36"/>
      <c r="C25" s="37">
        <v>611</v>
      </c>
      <c r="D25" s="38">
        <v>96</v>
      </c>
      <c r="E25" s="42"/>
      <c r="F25" s="37">
        <v>9386</v>
      </c>
      <c r="G25" s="40">
        <f t="shared" si="2"/>
        <v>187.72</v>
      </c>
      <c r="H25" s="40">
        <f t="shared" si="3"/>
        <v>9573.72</v>
      </c>
      <c r="I25" s="51"/>
      <c r="J25" s="52"/>
      <c r="K25" s="53"/>
      <c r="L25" s="53"/>
    </row>
    <row r="26" ht="15" spans="1:12">
      <c r="A26" s="36"/>
      <c r="B26" s="36"/>
      <c r="C26" s="37">
        <v>611</v>
      </c>
      <c r="D26" s="38">
        <v>96</v>
      </c>
      <c r="E26" s="42"/>
      <c r="F26" s="37">
        <v>9386</v>
      </c>
      <c r="G26" s="40">
        <f t="shared" si="2"/>
        <v>187.72</v>
      </c>
      <c r="H26" s="40">
        <f t="shared" si="3"/>
        <v>9573.72</v>
      </c>
      <c r="I26" s="51"/>
      <c r="J26" s="52"/>
      <c r="K26" s="53"/>
      <c r="L26" s="53"/>
    </row>
    <row r="27" ht="15" spans="1:12">
      <c r="A27" s="36"/>
      <c r="B27" s="36"/>
      <c r="C27" s="37">
        <v>621</v>
      </c>
      <c r="D27" s="38">
        <v>54</v>
      </c>
      <c r="E27" s="42"/>
      <c r="F27" s="37">
        <v>1057</v>
      </c>
      <c r="G27" s="40">
        <f t="shared" si="2"/>
        <v>21.14</v>
      </c>
      <c r="H27" s="40">
        <f t="shared" si="3"/>
        <v>1078.14</v>
      </c>
      <c r="I27" s="51"/>
      <c r="J27" s="52"/>
      <c r="K27" s="53"/>
      <c r="L27" s="53"/>
    </row>
    <row r="28" ht="15" spans="1:12">
      <c r="A28" s="36"/>
      <c r="B28" s="36"/>
      <c r="C28" s="37">
        <v>621</v>
      </c>
      <c r="D28" s="38">
        <v>54</v>
      </c>
      <c r="E28" s="42"/>
      <c r="F28" s="37">
        <v>1057</v>
      </c>
      <c r="G28" s="40">
        <f t="shared" si="2"/>
        <v>21.14</v>
      </c>
      <c r="H28" s="40">
        <f t="shared" si="3"/>
        <v>1078.14</v>
      </c>
      <c r="I28" s="51"/>
      <c r="J28" s="52"/>
      <c r="K28" s="53"/>
      <c r="L28" s="53"/>
    </row>
    <row r="29" ht="15" spans="1:12">
      <c r="A29" s="36"/>
      <c r="B29" s="36"/>
      <c r="C29" s="37">
        <v>621</v>
      </c>
      <c r="D29" s="38">
        <v>56</v>
      </c>
      <c r="E29" s="42"/>
      <c r="F29" s="37">
        <v>2714</v>
      </c>
      <c r="G29" s="40">
        <f t="shared" si="2"/>
        <v>54.28</v>
      </c>
      <c r="H29" s="40">
        <f t="shared" si="3"/>
        <v>2768.28</v>
      </c>
      <c r="I29" s="51"/>
      <c r="J29" s="52"/>
      <c r="K29" s="53"/>
      <c r="L29" s="53"/>
    </row>
    <row r="30" ht="15" spans="1:12">
      <c r="A30" s="36"/>
      <c r="B30" s="36"/>
      <c r="C30" s="37">
        <v>621</v>
      </c>
      <c r="D30" s="38">
        <v>56</v>
      </c>
      <c r="E30" s="42"/>
      <c r="F30" s="37">
        <v>2714</v>
      </c>
      <c r="G30" s="40">
        <f t="shared" si="2"/>
        <v>54.28</v>
      </c>
      <c r="H30" s="40">
        <f t="shared" si="3"/>
        <v>2768.28</v>
      </c>
      <c r="I30" s="51"/>
      <c r="J30" s="52"/>
      <c r="K30" s="53"/>
      <c r="L30" s="53"/>
    </row>
    <row r="31" ht="15" spans="1:12">
      <c r="A31" s="36"/>
      <c r="B31" s="36"/>
      <c r="C31" s="37">
        <v>621</v>
      </c>
      <c r="D31" s="38">
        <v>57</v>
      </c>
      <c r="E31" s="42"/>
      <c r="F31" s="37">
        <v>3484</v>
      </c>
      <c r="G31" s="40">
        <f t="shared" si="2"/>
        <v>69.68</v>
      </c>
      <c r="H31" s="40">
        <f t="shared" si="3"/>
        <v>3553.68</v>
      </c>
      <c r="I31" s="51"/>
      <c r="J31" s="52"/>
      <c r="K31" s="53"/>
      <c r="L31" s="53"/>
    </row>
    <row r="32" ht="15" spans="1:12">
      <c r="A32" s="36"/>
      <c r="B32" s="36"/>
      <c r="C32" s="37">
        <v>621</v>
      </c>
      <c r="D32" s="38">
        <v>57</v>
      </c>
      <c r="E32" s="42"/>
      <c r="F32" s="37">
        <v>3484</v>
      </c>
      <c r="G32" s="40">
        <f t="shared" si="2"/>
        <v>69.68</v>
      </c>
      <c r="H32" s="40">
        <f t="shared" si="3"/>
        <v>3553.68</v>
      </c>
      <c r="I32" s="51"/>
      <c r="J32" s="52"/>
      <c r="K32" s="53"/>
      <c r="L32" s="53"/>
    </row>
    <row r="33" ht="15" spans="1:12">
      <c r="A33" s="36"/>
      <c r="B33" s="36"/>
      <c r="C33" s="37">
        <v>621</v>
      </c>
      <c r="D33" s="38">
        <v>60</v>
      </c>
      <c r="E33" s="42"/>
      <c r="F33" s="37">
        <v>962</v>
      </c>
      <c r="G33" s="40">
        <f t="shared" si="2"/>
        <v>19.24</v>
      </c>
      <c r="H33" s="40">
        <f t="shared" si="3"/>
        <v>981.24</v>
      </c>
      <c r="I33" s="51"/>
      <c r="J33" s="52"/>
      <c r="K33" s="53"/>
      <c r="L33" s="53"/>
    </row>
    <row r="34" ht="15" spans="1:12">
      <c r="A34" s="36"/>
      <c r="B34" s="36"/>
      <c r="C34" s="37">
        <v>621</v>
      </c>
      <c r="D34" s="38">
        <v>60</v>
      </c>
      <c r="E34" s="42"/>
      <c r="F34" s="37">
        <v>962</v>
      </c>
      <c r="G34" s="40">
        <f t="shared" si="2"/>
        <v>19.24</v>
      </c>
      <c r="H34" s="40">
        <f t="shared" si="3"/>
        <v>981.24</v>
      </c>
      <c r="I34" s="51"/>
      <c r="J34" s="52"/>
      <c r="K34" s="53"/>
      <c r="L34" s="53"/>
    </row>
    <row r="35" ht="15" spans="1:12">
      <c r="A35" s="36"/>
      <c r="B35" s="36"/>
      <c r="C35" s="37">
        <v>711</v>
      </c>
      <c r="D35" s="38">
        <v>66</v>
      </c>
      <c r="E35" s="42"/>
      <c r="F35" s="37">
        <v>1883</v>
      </c>
      <c r="G35" s="40">
        <f t="shared" si="2"/>
        <v>37.66</v>
      </c>
      <c r="H35" s="40">
        <f t="shared" si="3"/>
        <v>1920.66</v>
      </c>
      <c r="I35" s="51"/>
      <c r="J35" s="52"/>
      <c r="K35" s="53"/>
      <c r="L35" s="53"/>
    </row>
    <row r="36" ht="15" spans="1:12">
      <c r="A36" s="36"/>
      <c r="B36" s="36"/>
      <c r="C36" s="37">
        <v>711</v>
      </c>
      <c r="D36" s="38">
        <v>66</v>
      </c>
      <c r="E36" s="42"/>
      <c r="F36" s="37">
        <v>1883</v>
      </c>
      <c r="G36" s="40">
        <f t="shared" si="2"/>
        <v>37.66</v>
      </c>
      <c r="H36" s="40">
        <f t="shared" si="3"/>
        <v>1920.66</v>
      </c>
      <c r="I36" s="51"/>
      <c r="J36" s="52"/>
      <c r="K36" s="53"/>
      <c r="L36" s="53"/>
    </row>
    <row r="37" ht="15" spans="1:12">
      <c r="A37" s="36"/>
      <c r="B37" s="36"/>
      <c r="C37" s="37">
        <v>3440</v>
      </c>
      <c r="D37" s="38">
        <v>92</v>
      </c>
      <c r="E37" s="42"/>
      <c r="F37" s="37">
        <v>7524</v>
      </c>
      <c r="G37" s="40">
        <f>F37*0.02</f>
        <v>150.48</v>
      </c>
      <c r="H37" s="40">
        <f>SUM(F37:G37)</f>
        <v>7674.48</v>
      </c>
      <c r="I37" s="51"/>
      <c r="J37" s="52"/>
      <c r="K37" s="53"/>
      <c r="L37" s="53"/>
    </row>
    <row r="38" ht="15" spans="1:12">
      <c r="A38" s="36"/>
      <c r="B38" s="36"/>
      <c r="C38" s="37">
        <v>3440</v>
      </c>
      <c r="D38" s="38">
        <v>92</v>
      </c>
      <c r="E38" s="42"/>
      <c r="F38" s="37">
        <v>7524</v>
      </c>
      <c r="G38" s="40">
        <f t="shared" ref="G38:G43" si="4">F38*0.02</f>
        <v>150.48</v>
      </c>
      <c r="H38" s="40">
        <f t="shared" ref="H38:H43" si="5">SUM(F38:G38)</f>
        <v>7674.48</v>
      </c>
      <c r="I38" s="51"/>
      <c r="J38" s="52"/>
      <c r="K38" s="53"/>
      <c r="L38" s="53"/>
    </row>
    <row r="39" ht="15" spans="1:12">
      <c r="A39" s="36"/>
      <c r="B39" s="36"/>
      <c r="C39" s="37">
        <v>711</v>
      </c>
      <c r="D39" s="38">
        <v>67</v>
      </c>
      <c r="E39" s="42"/>
      <c r="F39" s="37">
        <v>2028</v>
      </c>
      <c r="G39" s="40">
        <f t="shared" si="4"/>
        <v>40.56</v>
      </c>
      <c r="H39" s="40">
        <f t="shared" si="5"/>
        <v>2068.56</v>
      </c>
      <c r="I39" s="51"/>
      <c r="J39" s="52"/>
      <c r="K39" s="53"/>
      <c r="L39" s="53"/>
    </row>
    <row r="40" ht="15" spans="1:12">
      <c r="A40" s="36"/>
      <c r="B40" s="36"/>
      <c r="C40" s="37">
        <v>711</v>
      </c>
      <c r="D40" s="38">
        <v>67</v>
      </c>
      <c r="E40" s="42"/>
      <c r="F40" s="37">
        <v>2028</v>
      </c>
      <c r="G40" s="40">
        <f t="shared" si="4"/>
        <v>40.56</v>
      </c>
      <c r="H40" s="40">
        <f t="shared" si="5"/>
        <v>2068.56</v>
      </c>
      <c r="I40" s="51"/>
      <c r="J40" s="52"/>
      <c r="K40" s="53"/>
      <c r="L40" s="53"/>
    </row>
    <row r="41" ht="15" spans="1:12">
      <c r="A41" s="36"/>
      <c r="B41" s="36"/>
      <c r="C41" s="37">
        <v>711</v>
      </c>
      <c r="D41" s="38">
        <v>69</v>
      </c>
      <c r="E41" s="42"/>
      <c r="F41" s="37">
        <v>2975</v>
      </c>
      <c r="G41" s="40">
        <f t="shared" si="4"/>
        <v>59.5</v>
      </c>
      <c r="H41" s="40">
        <f t="shared" si="5"/>
        <v>3034.5</v>
      </c>
      <c r="I41" s="54"/>
      <c r="J41" s="55"/>
      <c r="K41" s="56"/>
      <c r="L41" s="56"/>
    </row>
    <row r="42" ht="15" spans="1:12">
      <c r="A42" s="36"/>
      <c r="B42" s="36"/>
      <c r="C42" s="37">
        <v>711</v>
      </c>
      <c r="D42" s="38">
        <v>69</v>
      </c>
      <c r="E42" s="42"/>
      <c r="F42" s="37">
        <v>2975</v>
      </c>
      <c r="G42" s="40">
        <f t="shared" si="4"/>
        <v>59.5</v>
      </c>
      <c r="H42" s="40">
        <f t="shared" si="5"/>
        <v>3034.5</v>
      </c>
      <c r="I42" s="57"/>
      <c r="J42" s="58"/>
      <c r="K42" s="59"/>
      <c r="L42" s="59"/>
    </row>
    <row r="43" ht="15" spans="1:12">
      <c r="A43" s="36"/>
      <c r="B43" s="36"/>
      <c r="C43" s="37">
        <v>742</v>
      </c>
      <c r="D43" s="41">
        <v>11</v>
      </c>
      <c r="E43" s="42"/>
      <c r="F43" s="37">
        <v>2407</v>
      </c>
      <c r="G43" s="40">
        <f t="shared" si="4"/>
        <v>48.14</v>
      </c>
      <c r="H43" s="40">
        <f t="shared" si="5"/>
        <v>2455.14</v>
      </c>
      <c r="I43" s="60">
        <v>0.666666666666667</v>
      </c>
      <c r="J43" s="49">
        <v>31.6</v>
      </c>
      <c r="K43" s="49">
        <v>32</v>
      </c>
      <c r="L43" s="49" t="s">
        <v>31</v>
      </c>
    </row>
    <row r="44" ht="15" spans="1:12">
      <c r="A44" s="36"/>
      <c r="B44" s="36"/>
      <c r="C44" s="37">
        <v>742</v>
      </c>
      <c r="D44" s="41">
        <v>11</v>
      </c>
      <c r="E44" s="42"/>
      <c r="F44" s="37">
        <v>2407</v>
      </c>
      <c r="G44" s="40">
        <f>F44*0.02</f>
        <v>48.14</v>
      </c>
      <c r="H44" s="40">
        <f>SUM(F44:G44)</f>
        <v>2455.14</v>
      </c>
      <c r="I44" s="61"/>
      <c r="J44" s="52"/>
      <c r="K44" s="52"/>
      <c r="L44" s="52"/>
    </row>
    <row r="45" ht="15" spans="1:12">
      <c r="A45" s="36"/>
      <c r="B45" s="36"/>
      <c r="C45" s="37">
        <v>742</v>
      </c>
      <c r="D45" s="38">
        <v>13</v>
      </c>
      <c r="E45" s="42"/>
      <c r="F45" s="37">
        <v>3748</v>
      </c>
      <c r="G45" s="40">
        <f>F45*0.02</f>
        <v>74.96</v>
      </c>
      <c r="H45" s="40">
        <f>SUM(F45:G45)</f>
        <v>3822.96</v>
      </c>
      <c r="I45" s="61"/>
      <c r="J45" s="52"/>
      <c r="K45" s="52"/>
      <c r="L45" s="52"/>
    </row>
    <row r="46" ht="15" spans="1:12">
      <c r="A46" s="36"/>
      <c r="B46" s="36"/>
      <c r="C46" s="37">
        <v>742</v>
      </c>
      <c r="D46" s="38">
        <v>13</v>
      </c>
      <c r="E46" s="42"/>
      <c r="F46" s="37">
        <v>3748</v>
      </c>
      <c r="G46" s="40">
        <f>F46*0.02</f>
        <v>74.96</v>
      </c>
      <c r="H46" s="40">
        <f>SUM(F46:G46)</f>
        <v>3822.96</v>
      </c>
      <c r="I46" s="61"/>
      <c r="J46" s="52"/>
      <c r="K46" s="52"/>
      <c r="L46" s="52"/>
    </row>
    <row r="47" ht="15" spans="1:12">
      <c r="A47" s="36"/>
      <c r="B47" s="36"/>
      <c r="C47" s="37">
        <v>742</v>
      </c>
      <c r="D47" s="38">
        <v>14</v>
      </c>
      <c r="E47" s="42"/>
      <c r="F47" s="37">
        <v>4035</v>
      </c>
      <c r="G47" s="40">
        <f>F47*0.02</f>
        <v>80.7</v>
      </c>
      <c r="H47" s="40">
        <f>SUM(F47:G47)</f>
        <v>4115.7</v>
      </c>
      <c r="I47" s="61"/>
      <c r="J47" s="52"/>
      <c r="K47" s="52"/>
      <c r="L47" s="52"/>
    </row>
    <row r="48" ht="15" spans="1:12">
      <c r="A48" s="36"/>
      <c r="B48" s="36"/>
      <c r="C48" s="37">
        <v>742</v>
      </c>
      <c r="D48" s="38">
        <v>14</v>
      </c>
      <c r="E48" s="42"/>
      <c r="F48" s="37">
        <v>4035</v>
      </c>
      <c r="G48" s="40">
        <f>F48*0.02</f>
        <v>80.7</v>
      </c>
      <c r="H48" s="40">
        <f>SUM(F48:G48)</f>
        <v>4115.7</v>
      </c>
      <c r="I48" s="61"/>
      <c r="J48" s="52"/>
      <c r="K48" s="52"/>
      <c r="L48" s="52"/>
    </row>
    <row r="49" ht="15" spans="1:12">
      <c r="A49" s="36"/>
      <c r="B49" s="36"/>
      <c r="C49" s="37">
        <v>742</v>
      </c>
      <c r="D49" s="38">
        <v>15</v>
      </c>
      <c r="E49" s="42"/>
      <c r="F49" s="37">
        <v>2199</v>
      </c>
      <c r="G49" s="40">
        <f>F49*0.02</f>
        <v>43.98</v>
      </c>
      <c r="H49" s="40">
        <f>SUM(F49:G49)</f>
        <v>2242.98</v>
      </c>
      <c r="I49" s="61"/>
      <c r="J49" s="52"/>
      <c r="K49" s="52"/>
      <c r="L49" s="52"/>
    </row>
    <row r="50" ht="15" spans="1:12">
      <c r="A50" s="36"/>
      <c r="B50" s="36"/>
      <c r="C50" s="37">
        <v>742</v>
      </c>
      <c r="D50" s="38">
        <v>15</v>
      </c>
      <c r="E50" s="42"/>
      <c r="F50" s="37">
        <v>2199</v>
      </c>
      <c r="G50" s="40">
        <f>F50*0.02</f>
        <v>43.98</v>
      </c>
      <c r="H50" s="40">
        <f>SUM(F50:G50)</f>
        <v>2242.98</v>
      </c>
      <c r="I50" s="61"/>
      <c r="J50" s="52"/>
      <c r="K50" s="52"/>
      <c r="L50" s="52"/>
    </row>
    <row r="51" ht="15" spans="1:12">
      <c r="A51" s="36"/>
      <c r="B51" s="36"/>
      <c r="C51" s="37">
        <v>742</v>
      </c>
      <c r="D51" s="38">
        <v>16</v>
      </c>
      <c r="E51" s="42"/>
      <c r="F51" s="37">
        <v>1144</v>
      </c>
      <c r="G51" s="40">
        <f>F51*0.02</f>
        <v>22.88</v>
      </c>
      <c r="H51" s="40">
        <f>SUM(F51:G51)</f>
        <v>1166.88</v>
      </c>
      <c r="I51" s="61"/>
      <c r="J51" s="52"/>
      <c r="K51" s="52"/>
      <c r="L51" s="52"/>
    </row>
    <row r="52" ht="15" spans="1:12">
      <c r="A52" s="36"/>
      <c r="B52" s="36"/>
      <c r="C52" s="37">
        <v>742</v>
      </c>
      <c r="D52" s="38">
        <v>16</v>
      </c>
      <c r="E52" s="42"/>
      <c r="F52" s="37">
        <v>1144</v>
      </c>
      <c r="G52" s="40">
        <f>F52*0.02</f>
        <v>22.88</v>
      </c>
      <c r="H52" s="40">
        <f>SUM(F52:G52)</f>
        <v>1166.88</v>
      </c>
      <c r="I52" s="61"/>
      <c r="J52" s="52"/>
      <c r="K52" s="52"/>
      <c r="L52" s="52"/>
    </row>
    <row r="53" ht="15" spans="1:12">
      <c r="A53" s="36"/>
      <c r="B53" s="36"/>
      <c r="C53" s="37">
        <v>742</v>
      </c>
      <c r="D53" s="38">
        <v>17</v>
      </c>
      <c r="E53" s="42"/>
      <c r="F53" s="37">
        <v>9135</v>
      </c>
      <c r="G53" s="40">
        <f>F53*0.02</f>
        <v>182.7</v>
      </c>
      <c r="H53" s="40">
        <f>SUM(F53:G53)</f>
        <v>9317.7</v>
      </c>
      <c r="I53" s="61"/>
      <c r="J53" s="52"/>
      <c r="K53" s="52"/>
      <c r="L53" s="52"/>
    </row>
    <row r="54" ht="15" spans="1:12">
      <c r="A54" s="36"/>
      <c r="B54" s="36"/>
      <c r="C54" s="37">
        <v>742</v>
      </c>
      <c r="D54" s="38">
        <v>17</v>
      </c>
      <c r="E54" s="42"/>
      <c r="F54" s="37">
        <v>9135</v>
      </c>
      <c r="G54" s="40">
        <f>F54*0.02</f>
        <v>182.7</v>
      </c>
      <c r="H54" s="40">
        <f>SUM(F54:G54)</f>
        <v>9317.7</v>
      </c>
      <c r="I54" s="61"/>
      <c r="J54" s="52"/>
      <c r="K54" s="52"/>
      <c r="L54" s="52"/>
    </row>
    <row r="55" ht="15" spans="1:12">
      <c r="A55" s="36"/>
      <c r="B55" s="36"/>
      <c r="C55" s="37">
        <v>1406</v>
      </c>
      <c r="D55" s="38">
        <v>33</v>
      </c>
      <c r="E55" s="42"/>
      <c r="F55" s="37">
        <v>3298</v>
      </c>
      <c r="G55" s="40">
        <f t="shared" ref="G55:G79" si="6">F55*0.02</f>
        <v>65.96</v>
      </c>
      <c r="H55" s="40">
        <f t="shared" ref="H55:H79" si="7">SUM(F55:G55)</f>
        <v>3363.96</v>
      </c>
      <c r="I55" s="61"/>
      <c r="J55" s="52"/>
      <c r="K55" s="52"/>
      <c r="L55" s="52"/>
    </row>
    <row r="56" ht="15" spans="1:12">
      <c r="A56" s="36"/>
      <c r="B56" s="36"/>
      <c r="C56" s="37">
        <v>1406</v>
      </c>
      <c r="D56" s="38">
        <v>33</v>
      </c>
      <c r="E56" s="42"/>
      <c r="F56" s="37">
        <v>3298</v>
      </c>
      <c r="G56" s="40">
        <f t="shared" si="6"/>
        <v>65.96</v>
      </c>
      <c r="H56" s="40">
        <f t="shared" si="7"/>
        <v>3363.96</v>
      </c>
      <c r="I56" s="61"/>
      <c r="J56" s="52"/>
      <c r="K56" s="52"/>
      <c r="L56" s="52"/>
    </row>
    <row r="57" ht="15" spans="1:12">
      <c r="A57" s="36"/>
      <c r="B57" s="36"/>
      <c r="C57" s="37">
        <v>1833</v>
      </c>
      <c r="D57" s="38">
        <v>69</v>
      </c>
      <c r="E57" s="42"/>
      <c r="F57" s="37">
        <v>22340</v>
      </c>
      <c r="G57" s="40">
        <f t="shared" si="6"/>
        <v>446.8</v>
      </c>
      <c r="H57" s="40">
        <f t="shared" si="7"/>
        <v>22786.8</v>
      </c>
      <c r="I57" s="61"/>
      <c r="J57" s="52"/>
      <c r="K57" s="52"/>
      <c r="L57" s="52"/>
    </row>
    <row r="58" ht="15" spans="1:12">
      <c r="A58" s="36"/>
      <c r="B58" s="36"/>
      <c r="C58" s="37">
        <v>1833</v>
      </c>
      <c r="D58" s="38">
        <v>69</v>
      </c>
      <c r="E58" s="42"/>
      <c r="F58" s="37">
        <v>22340</v>
      </c>
      <c r="G58" s="40">
        <f t="shared" si="6"/>
        <v>446.8</v>
      </c>
      <c r="H58" s="40">
        <f t="shared" si="7"/>
        <v>22786.8</v>
      </c>
      <c r="I58" s="61"/>
      <c r="J58" s="52"/>
      <c r="K58" s="52"/>
      <c r="L58" s="52"/>
    </row>
    <row r="59" ht="15" spans="1:12">
      <c r="A59" s="36"/>
      <c r="B59" s="36"/>
      <c r="C59" s="37">
        <v>1833</v>
      </c>
      <c r="D59" s="38">
        <v>70</v>
      </c>
      <c r="E59" s="42"/>
      <c r="F59" s="37">
        <v>5086</v>
      </c>
      <c r="G59" s="40">
        <f t="shared" si="6"/>
        <v>101.72</v>
      </c>
      <c r="H59" s="40">
        <f t="shared" si="7"/>
        <v>5187.72</v>
      </c>
      <c r="I59" s="61"/>
      <c r="J59" s="52"/>
      <c r="K59" s="52"/>
      <c r="L59" s="52"/>
    </row>
    <row r="60" ht="15" spans="1:12">
      <c r="A60" s="36"/>
      <c r="B60" s="36"/>
      <c r="C60" s="37">
        <v>1833</v>
      </c>
      <c r="D60" s="38">
        <v>70</v>
      </c>
      <c r="E60" s="42"/>
      <c r="F60" s="37">
        <v>5086</v>
      </c>
      <c r="G60" s="40">
        <f t="shared" si="6"/>
        <v>101.72</v>
      </c>
      <c r="H60" s="40">
        <f t="shared" si="7"/>
        <v>5187.72</v>
      </c>
      <c r="I60" s="61"/>
      <c r="J60" s="52"/>
      <c r="K60" s="52"/>
      <c r="L60" s="52"/>
    </row>
    <row r="61" ht="15" spans="1:12">
      <c r="A61" s="36"/>
      <c r="B61" s="36"/>
      <c r="C61" s="37">
        <v>1833</v>
      </c>
      <c r="D61" s="38">
        <v>71</v>
      </c>
      <c r="E61" s="42"/>
      <c r="F61" s="37">
        <v>3432</v>
      </c>
      <c r="G61" s="40">
        <f t="shared" si="6"/>
        <v>68.64</v>
      </c>
      <c r="H61" s="40">
        <f t="shared" si="7"/>
        <v>3500.64</v>
      </c>
      <c r="I61" s="61"/>
      <c r="J61" s="52"/>
      <c r="K61" s="52"/>
      <c r="L61" s="52"/>
    </row>
    <row r="62" ht="15" spans="1:12">
      <c r="A62" s="36"/>
      <c r="B62" s="36"/>
      <c r="C62" s="37">
        <v>1833</v>
      </c>
      <c r="D62" s="38">
        <v>71</v>
      </c>
      <c r="E62" s="42"/>
      <c r="F62" s="37">
        <v>3432</v>
      </c>
      <c r="G62" s="40">
        <f t="shared" si="6"/>
        <v>68.64</v>
      </c>
      <c r="H62" s="40">
        <f t="shared" si="7"/>
        <v>3500.64</v>
      </c>
      <c r="I62" s="61"/>
      <c r="J62" s="52"/>
      <c r="K62" s="52"/>
      <c r="L62" s="52"/>
    </row>
    <row r="63" ht="15" spans="1:12">
      <c r="A63" s="36"/>
      <c r="B63" s="36"/>
      <c r="C63" s="37">
        <v>3434</v>
      </c>
      <c r="D63" s="38">
        <v>31</v>
      </c>
      <c r="E63" s="42"/>
      <c r="F63" s="37">
        <v>2412</v>
      </c>
      <c r="G63" s="40">
        <f t="shared" si="6"/>
        <v>48.24</v>
      </c>
      <c r="H63" s="40">
        <f t="shared" si="7"/>
        <v>2460.24</v>
      </c>
      <c r="I63" s="61"/>
      <c r="J63" s="52"/>
      <c r="K63" s="52"/>
      <c r="L63" s="52"/>
    </row>
    <row r="64" ht="15" spans="1:12">
      <c r="A64" s="36"/>
      <c r="B64" s="36"/>
      <c r="C64" s="37">
        <v>3434</v>
      </c>
      <c r="D64" s="38">
        <v>31</v>
      </c>
      <c r="E64" s="42"/>
      <c r="F64" s="37">
        <v>2412</v>
      </c>
      <c r="G64" s="40">
        <f t="shared" si="6"/>
        <v>48.24</v>
      </c>
      <c r="H64" s="40">
        <f t="shared" si="7"/>
        <v>2460.24</v>
      </c>
      <c r="I64" s="61"/>
      <c r="J64" s="52"/>
      <c r="K64" s="52"/>
      <c r="L64" s="52"/>
    </row>
    <row r="65" ht="15" spans="1:12">
      <c r="A65" s="36"/>
      <c r="B65" s="36"/>
      <c r="C65" s="37">
        <v>3434</v>
      </c>
      <c r="D65" s="38">
        <v>32</v>
      </c>
      <c r="E65" s="42"/>
      <c r="F65" s="37">
        <v>2074</v>
      </c>
      <c r="G65" s="40">
        <f t="shared" si="6"/>
        <v>41.48</v>
      </c>
      <c r="H65" s="40">
        <f t="shared" si="7"/>
        <v>2115.48</v>
      </c>
      <c r="I65" s="61"/>
      <c r="J65" s="52"/>
      <c r="K65" s="52"/>
      <c r="L65" s="52"/>
    </row>
    <row r="66" ht="15" spans="1:12">
      <c r="A66" s="36"/>
      <c r="B66" s="36"/>
      <c r="C66" s="37">
        <v>3434</v>
      </c>
      <c r="D66" s="38">
        <v>32</v>
      </c>
      <c r="E66" s="42"/>
      <c r="F66" s="37">
        <v>2074</v>
      </c>
      <c r="G66" s="40">
        <f t="shared" si="6"/>
        <v>41.48</v>
      </c>
      <c r="H66" s="40">
        <f t="shared" si="7"/>
        <v>2115.48</v>
      </c>
      <c r="I66" s="61"/>
      <c r="J66" s="52"/>
      <c r="K66" s="52"/>
      <c r="L66" s="52"/>
    </row>
    <row r="67" ht="15" spans="1:12">
      <c r="A67" s="36"/>
      <c r="B67" s="36"/>
      <c r="C67" s="37">
        <v>3440</v>
      </c>
      <c r="D67" s="38">
        <v>91</v>
      </c>
      <c r="E67" s="42"/>
      <c r="F67" s="37">
        <v>1154</v>
      </c>
      <c r="G67" s="40">
        <f t="shared" si="6"/>
        <v>23.08</v>
      </c>
      <c r="H67" s="40">
        <f t="shared" si="7"/>
        <v>1177.08</v>
      </c>
      <c r="I67" s="61"/>
      <c r="J67" s="52"/>
      <c r="K67" s="52"/>
      <c r="L67" s="52"/>
    </row>
    <row r="68" ht="15" spans="1:12">
      <c r="A68" s="36"/>
      <c r="B68" s="36"/>
      <c r="C68" s="37">
        <v>3440</v>
      </c>
      <c r="D68" s="38">
        <v>91</v>
      </c>
      <c r="E68" s="42"/>
      <c r="F68" s="37">
        <v>1154</v>
      </c>
      <c r="G68" s="40">
        <f t="shared" si="6"/>
        <v>23.08</v>
      </c>
      <c r="H68" s="40">
        <f t="shared" si="7"/>
        <v>1177.08</v>
      </c>
      <c r="I68" s="61"/>
      <c r="J68" s="52"/>
      <c r="K68" s="52"/>
      <c r="L68" s="52"/>
    </row>
    <row r="69" ht="15" spans="1:12">
      <c r="A69" s="36"/>
      <c r="B69" s="36"/>
      <c r="C69" s="37">
        <v>3608</v>
      </c>
      <c r="D69" s="38">
        <v>52</v>
      </c>
      <c r="E69" s="42"/>
      <c r="F69" s="37">
        <v>1673</v>
      </c>
      <c r="G69" s="40">
        <f>F69*0.02</f>
        <v>33.46</v>
      </c>
      <c r="H69" s="40">
        <f>SUM(F69:G69)</f>
        <v>1706.46</v>
      </c>
      <c r="I69" s="61"/>
      <c r="J69" s="52"/>
      <c r="K69" s="52"/>
      <c r="L69" s="52"/>
    </row>
    <row r="70" ht="15" spans="1:12">
      <c r="A70" s="36"/>
      <c r="B70" s="36"/>
      <c r="C70" s="37">
        <v>3608</v>
      </c>
      <c r="D70" s="38">
        <v>52</v>
      </c>
      <c r="E70" s="42"/>
      <c r="F70" s="37">
        <v>1673</v>
      </c>
      <c r="G70" s="40">
        <f>F70*0.02</f>
        <v>33.46</v>
      </c>
      <c r="H70" s="40">
        <f>SUM(F70:G70)</f>
        <v>1706.46</v>
      </c>
      <c r="I70" s="61"/>
      <c r="J70" s="52"/>
      <c r="K70" s="52"/>
      <c r="L70" s="52"/>
    </row>
    <row r="71" ht="15" spans="1:12">
      <c r="A71" s="36"/>
      <c r="B71" s="36"/>
      <c r="C71" s="37">
        <v>3608</v>
      </c>
      <c r="D71" s="38">
        <v>53</v>
      </c>
      <c r="E71" s="42"/>
      <c r="F71" s="37">
        <v>2505</v>
      </c>
      <c r="G71" s="40">
        <f>F71*0.02</f>
        <v>50.1</v>
      </c>
      <c r="H71" s="40">
        <f>SUM(F71:G71)</f>
        <v>2555.1</v>
      </c>
      <c r="I71" s="61"/>
      <c r="J71" s="52"/>
      <c r="K71" s="52"/>
      <c r="L71" s="52"/>
    </row>
    <row r="72" ht="15" spans="1:12">
      <c r="A72" s="36"/>
      <c r="B72" s="36"/>
      <c r="C72" s="37">
        <v>3608</v>
      </c>
      <c r="D72" s="38">
        <v>53</v>
      </c>
      <c r="E72" s="42"/>
      <c r="F72" s="37">
        <v>2505</v>
      </c>
      <c r="G72" s="40">
        <f>F72*0.02</f>
        <v>50.1</v>
      </c>
      <c r="H72" s="40">
        <f>SUM(F72:G72)</f>
        <v>2555.1</v>
      </c>
      <c r="I72" s="61"/>
      <c r="J72" s="52"/>
      <c r="K72" s="52"/>
      <c r="L72" s="52"/>
    </row>
    <row r="73" ht="15" spans="1:12">
      <c r="A73" s="36"/>
      <c r="B73" s="36"/>
      <c r="C73" s="37">
        <v>3884</v>
      </c>
      <c r="D73" s="38">
        <v>70</v>
      </c>
      <c r="E73" s="42"/>
      <c r="F73" s="37">
        <v>8939</v>
      </c>
      <c r="G73" s="40">
        <f>F73*0.02</f>
        <v>178.78</v>
      </c>
      <c r="H73" s="40">
        <f>SUM(F73:G73)</f>
        <v>9117.78</v>
      </c>
      <c r="I73" s="61"/>
      <c r="J73" s="52"/>
      <c r="K73" s="52"/>
      <c r="L73" s="52"/>
    </row>
    <row r="74" ht="15" spans="1:12">
      <c r="A74" s="36"/>
      <c r="B74" s="36"/>
      <c r="C74" s="37">
        <v>3884</v>
      </c>
      <c r="D74" s="38">
        <v>70</v>
      </c>
      <c r="E74" s="42"/>
      <c r="F74" s="37">
        <v>8939</v>
      </c>
      <c r="G74" s="40">
        <f>F74*0.02</f>
        <v>178.78</v>
      </c>
      <c r="H74" s="40">
        <f>SUM(F74:G74)</f>
        <v>9117.78</v>
      </c>
      <c r="I74" s="61"/>
      <c r="J74" s="52"/>
      <c r="K74" s="52"/>
      <c r="L74" s="52"/>
    </row>
    <row r="75" ht="15" spans="1:12">
      <c r="A75" s="36"/>
      <c r="B75" s="36"/>
      <c r="C75" s="37">
        <v>3884</v>
      </c>
      <c r="D75" s="38">
        <v>71</v>
      </c>
      <c r="E75" s="42"/>
      <c r="F75" s="37">
        <v>3510</v>
      </c>
      <c r="G75" s="40">
        <f>F75*0.02</f>
        <v>70.2</v>
      </c>
      <c r="H75" s="40">
        <f>SUM(F75:G75)</f>
        <v>3580.2</v>
      </c>
      <c r="I75" s="61"/>
      <c r="J75" s="52"/>
      <c r="K75" s="52"/>
      <c r="L75" s="52"/>
    </row>
    <row r="76" ht="15" spans="1:12">
      <c r="A76" s="36"/>
      <c r="B76" s="36"/>
      <c r="C76" s="37">
        <v>3884</v>
      </c>
      <c r="D76" s="38">
        <v>71</v>
      </c>
      <c r="E76" s="42"/>
      <c r="F76" s="37">
        <v>3510</v>
      </c>
      <c r="G76" s="40">
        <f>F76*0.02</f>
        <v>70.2</v>
      </c>
      <c r="H76" s="40">
        <f>SUM(F76:G76)</f>
        <v>3580.2</v>
      </c>
      <c r="I76" s="63"/>
      <c r="J76" s="64"/>
      <c r="K76" s="64"/>
      <c r="L76" s="64"/>
    </row>
    <row r="77" ht="15" spans="1:12">
      <c r="A77" s="42" t="s">
        <v>28</v>
      </c>
      <c r="B77" s="42" t="s">
        <v>32</v>
      </c>
      <c r="C77" s="37">
        <v>600</v>
      </c>
      <c r="D77" s="38">
        <v>46</v>
      </c>
      <c r="E77" s="42"/>
      <c r="F77" s="37">
        <v>2845</v>
      </c>
      <c r="G77" s="40">
        <f t="shared" ref="G77:G103" si="8">F77*0.02</f>
        <v>56.9</v>
      </c>
      <c r="H77" s="40">
        <f>SUM(F77:G77)</f>
        <v>2901.9</v>
      </c>
      <c r="I77" s="65">
        <v>1</v>
      </c>
      <c r="J77" s="49">
        <v>8.2</v>
      </c>
      <c r="K77" s="49">
        <v>8.6</v>
      </c>
      <c r="L77" s="49" t="s">
        <v>33</v>
      </c>
    </row>
    <row r="78" ht="15" spans="1:12">
      <c r="A78" s="42"/>
      <c r="B78" s="42"/>
      <c r="C78" s="37">
        <v>600</v>
      </c>
      <c r="D78" s="38">
        <v>46</v>
      </c>
      <c r="E78" s="42"/>
      <c r="F78" s="37">
        <v>2845</v>
      </c>
      <c r="G78" s="40">
        <f t="shared" si="8"/>
        <v>56.9</v>
      </c>
      <c r="H78" s="40">
        <f t="shared" ref="H78:H103" si="9">SUM(F78:G78)</f>
        <v>2901.9</v>
      </c>
      <c r="I78" s="66"/>
      <c r="J78" s="52"/>
      <c r="K78" s="52"/>
      <c r="L78" s="52"/>
    </row>
    <row r="79" ht="15" spans="1:12">
      <c r="A79" s="42"/>
      <c r="B79" s="42"/>
      <c r="C79" s="37">
        <v>600</v>
      </c>
      <c r="D79" s="38">
        <v>47</v>
      </c>
      <c r="E79" s="42"/>
      <c r="F79" s="37">
        <v>3223</v>
      </c>
      <c r="G79" s="40">
        <f t="shared" si="8"/>
        <v>64.46</v>
      </c>
      <c r="H79" s="40">
        <f t="shared" si="9"/>
        <v>3287.46</v>
      </c>
      <c r="I79" s="66"/>
      <c r="J79" s="52"/>
      <c r="K79" s="52"/>
      <c r="L79" s="52"/>
    </row>
    <row r="80" ht="15" spans="1:12">
      <c r="A80" s="42"/>
      <c r="B80" s="42"/>
      <c r="C80" s="37">
        <v>600</v>
      </c>
      <c r="D80" s="38">
        <v>47</v>
      </c>
      <c r="E80" s="42"/>
      <c r="F80" s="37">
        <v>3223</v>
      </c>
      <c r="G80" s="40">
        <f t="shared" si="8"/>
        <v>64.46</v>
      </c>
      <c r="H80" s="40">
        <f t="shared" si="9"/>
        <v>3287.46</v>
      </c>
      <c r="I80" s="66"/>
      <c r="J80" s="52"/>
      <c r="K80" s="52"/>
      <c r="L80" s="52"/>
    </row>
    <row r="81" ht="15" spans="1:12">
      <c r="A81" s="42"/>
      <c r="B81" s="42"/>
      <c r="C81" s="37">
        <v>600</v>
      </c>
      <c r="D81" s="38">
        <v>48</v>
      </c>
      <c r="E81" s="42"/>
      <c r="F81" s="37">
        <v>1354</v>
      </c>
      <c r="G81" s="40">
        <f t="shared" si="8"/>
        <v>27.08</v>
      </c>
      <c r="H81" s="40">
        <f t="shared" si="9"/>
        <v>1381.08</v>
      </c>
      <c r="I81" s="66"/>
      <c r="J81" s="52"/>
      <c r="K81" s="52"/>
      <c r="L81" s="52"/>
    </row>
    <row r="82" ht="15" spans="1:12">
      <c r="A82" s="42"/>
      <c r="B82" s="42"/>
      <c r="C82" s="37">
        <v>600</v>
      </c>
      <c r="D82" s="38">
        <v>48</v>
      </c>
      <c r="E82" s="42"/>
      <c r="F82" s="37">
        <v>1354</v>
      </c>
      <c r="G82" s="40">
        <f t="shared" si="8"/>
        <v>27.08</v>
      </c>
      <c r="H82" s="40">
        <f t="shared" si="9"/>
        <v>1381.08</v>
      </c>
      <c r="I82" s="66"/>
      <c r="J82" s="52"/>
      <c r="K82" s="52"/>
      <c r="L82" s="52"/>
    </row>
    <row r="83" ht="15" spans="1:12">
      <c r="A83" s="42"/>
      <c r="B83" s="42"/>
      <c r="C83" s="37">
        <v>600</v>
      </c>
      <c r="D83" s="38">
        <v>49</v>
      </c>
      <c r="E83" s="42"/>
      <c r="F83" s="37">
        <v>2673</v>
      </c>
      <c r="G83" s="40">
        <f t="shared" si="8"/>
        <v>53.46</v>
      </c>
      <c r="H83" s="40">
        <f t="shared" si="9"/>
        <v>2726.46</v>
      </c>
      <c r="I83" s="66"/>
      <c r="J83" s="52"/>
      <c r="K83" s="52"/>
      <c r="L83" s="52"/>
    </row>
    <row r="84" ht="15" spans="1:12">
      <c r="A84" s="42"/>
      <c r="B84" s="42"/>
      <c r="C84" s="37">
        <v>600</v>
      </c>
      <c r="D84" s="38">
        <v>49</v>
      </c>
      <c r="E84" s="42"/>
      <c r="F84" s="37">
        <v>2673</v>
      </c>
      <c r="G84" s="40">
        <f t="shared" si="8"/>
        <v>53.46</v>
      </c>
      <c r="H84" s="40">
        <f t="shared" si="9"/>
        <v>2726.46</v>
      </c>
      <c r="I84" s="66"/>
      <c r="J84" s="52"/>
      <c r="K84" s="52"/>
      <c r="L84" s="52"/>
    </row>
    <row r="85" ht="15" spans="1:12">
      <c r="A85" s="42"/>
      <c r="B85" s="42"/>
      <c r="C85" s="37">
        <v>744</v>
      </c>
      <c r="D85" s="38">
        <v>53</v>
      </c>
      <c r="E85" s="42"/>
      <c r="F85" s="37">
        <v>2298</v>
      </c>
      <c r="G85" s="40">
        <f t="shared" si="8"/>
        <v>45.96</v>
      </c>
      <c r="H85" s="40">
        <f t="shared" si="9"/>
        <v>2343.96</v>
      </c>
      <c r="I85" s="66"/>
      <c r="J85" s="52"/>
      <c r="K85" s="52"/>
      <c r="L85" s="52"/>
    </row>
    <row r="86" ht="15" spans="1:12">
      <c r="A86" s="42"/>
      <c r="B86" s="42"/>
      <c r="C86" s="37">
        <v>744</v>
      </c>
      <c r="D86" s="38">
        <v>53</v>
      </c>
      <c r="E86" s="42"/>
      <c r="F86" s="37">
        <v>2298</v>
      </c>
      <c r="G86" s="40">
        <f t="shared" si="8"/>
        <v>45.96</v>
      </c>
      <c r="H86" s="40">
        <f t="shared" si="9"/>
        <v>2343.96</v>
      </c>
      <c r="I86" s="66"/>
      <c r="J86" s="52"/>
      <c r="K86" s="52"/>
      <c r="L86" s="52"/>
    </row>
    <row r="87" ht="15" spans="1:12">
      <c r="A87" s="42"/>
      <c r="B87" s="42"/>
      <c r="C87" s="37">
        <v>744</v>
      </c>
      <c r="D87" s="38">
        <v>55</v>
      </c>
      <c r="E87" s="42"/>
      <c r="F87" s="37">
        <v>847</v>
      </c>
      <c r="G87" s="40">
        <f t="shared" si="8"/>
        <v>16.94</v>
      </c>
      <c r="H87" s="40">
        <f t="shared" si="9"/>
        <v>863.94</v>
      </c>
      <c r="I87" s="66"/>
      <c r="J87" s="52"/>
      <c r="K87" s="52"/>
      <c r="L87" s="52"/>
    </row>
    <row r="88" ht="15" spans="1:12">
      <c r="A88" s="42"/>
      <c r="B88" s="42"/>
      <c r="C88" s="37">
        <v>744</v>
      </c>
      <c r="D88" s="38">
        <v>55</v>
      </c>
      <c r="E88" s="42"/>
      <c r="F88" s="37">
        <v>847</v>
      </c>
      <c r="G88" s="40">
        <f t="shared" si="8"/>
        <v>16.94</v>
      </c>
      <c r="H88" s="40">
        <f t="shared" si="9"/>
        <v>863.94</v>
      </c>
      <c r="I88" s="66"/>
      <c r="J88" s="52"/>
      <c r="K88" s="52"/>
      <c r="L88" s="52"/>
    </row>
    <row r="89" ht="15" spans="1:12">
      <c r="A89" s="42"/>
      <c r="B89" s="42"/>
      <c r="C89" s="37">
        <v>744</v>
      </c>
      <c r="D89" s="38">
        <v>56</v>
      </c>
      <c r="E89" s="42"/>
      <c r="F89" s="37">
        <v>2740</v>
      </c>
      <c r="G89" s="40">
        <f t="shared" si="8"/>
        <v>54.8</v>
      </c>
      <c r="H89" s="40">
        <f t="shared" si="9"/>
        <v>2794.8</v>
      </c>
      <c r="I89" s="66"/>
      <c r="J89" s="52"/>
      <c r="K89" s="52"/>
      <c r="L89" s="52"/>
    </row>
    <row r="90" ht="15" spans="1:12">
      <c r="A90" s="42"/>
      <c r="B90" s="42"/>
      <c r="C90" s="37">
        <v>744</v>
      </c>
      <c r="D90" s="38">
        <v>56</v>
      </c>
      <c r="E90" s="42"/>
      <c r="F90" s="37">
        <v>2740</v>
      </c>
      <c r="G90" s="40">
        <f t="shared" si="8"/>
        <v>54.8</v>
      </c>
      <c r="H90" s="40">
        <f t="shared" si="9"/>
        <v>2794.8</v>
      </c>
      <c r="I90" s="66"/>
      <c r="J90" s="52"/>
      <c r="K90" s="52"/>
      <c r="L90" s="52"/>
    </row>
    <row r="91" ht="15" spans="1:12">
      <c r="A91" s="42"/>
      <c r="B91" s="42"/>
      <c r="C91" s="37">
        <v>6219</v>
      </c>
      <c r="D91" s="38">
        <v>37</v>
      </c>
      <c r="E91" s="42"/>
      <c r="F91" s="37">
        <v>1710</v>
      </c>
      <c r="G91" s="40">
        <f t="shared" si="8"/>
        <v>34.2</v>
      </c>
      <c r="H91" s="40">
        <f t="shared" si="9"/>
        <v>1744.2</v>
      </c>
      <c r="I91" s="66"/>
      <c r="J91" s="52"/>
      <c r="K91" s="52"/>
      <c r="L91" s="52"/>
    </row>
    <row r="92" ht="15" spans="1:12">
      <c r="A92" s="42"/>
      <c r="B92" s="42"/>
      <c r="C92" s="37">
        <v>6219</v>
      </c>
      <c r="D92" s="38">
        <v>37</v>
      </c>
      <c r="E92" s="42"/>
      <c r="F92" s="37">
        <v>1710</v>
      </c>
      <c r="G92" s="40">
        <f t="shared" si="8"/>
        <v>34.2</v>
      </c>
      <c r="H92" s="40">
        <f t="shared" si="9"/>
        <v>1744.2</v>
      </c>
      <c r="I92" s="66"/>
      <c r="J92" s="52"/>
      <c r="K92" s="52"/>
      <c r="L92" s="52"/>
    </row>
    <row r="93" ht="15" spans="1:12">
      <c r="A93" s="42"/>
      <c r="B93" s="42"/>
      <c r="C93" s="37">
        <v>6219</v>
      </c>
      <c r="D93" s="38">
        <v>39</v>
      </c>
      <c r="E93" s="42"/>
      <c r="F93" s="37">
        <v>2121</v>
      </c>
      <c r="G93" s="40">
        <f t="shared" si="8"/>
        <v>42.42</v>
      </c>
      <c r="H93" s="40">
        <f t="shared" si="9"/>
        <v>2163.42</v>
      </c>
      <c r="I93" s="66"/>
      <c r="J93" s="52"/>
      <c r="K93" s="52"/>
      <c r="L93" s="52"/>
    </row>
    <row r="94" ht="15" spans="1:12">
      <c r="A94" s="42"/>
      <c r="B94" s="42"/>
      <c r="C94" s="37">
        <v>6219</v>
      </c>
      <c r="D94" s="38">
        <v>39</v>
      </c>
      <c r="E94" s="42"/>
      <c r="F94" s="37">
        <v>2121</v>
      </c>
      <c r="G94" s="40">
        <f t="shared" si="8"/>
        <v>42.42</v>
      </c>
      <c r="H94" s="40">
        <f t="shared" si="9"/>
        <v>2163.42</v>
      </c>
      <c r="I94" s="66"/>
      <c r="J94" s="52"/>
      <c r="K94" s="52"/>
      <c r="L94" s="52"/>
    </row>
    <row r="95" ht="15" spans="1:12">
      <c r="A95" s="42"/>
      <c r="B95" s="42"/>
      <c r="C95" s="37">
        <v>6411</v>
      </c>
      <c r="D95" s="38">
        <v>54</v>
      </c>
      <c r="E95" s="42"/>
      <c r="F95" s="37">
        <v>1325</v>
      </c>
      <c r="G95" s="40">
        <f t="shared" si="8"/>
        <v>26.5</v>
      </c>
      <c r="H95" s="40">
        <f t="shared" si="9"/>
        <v>1351.5</v>
      </c>
      <c r="I95" s="66"/>
      <c r="J95" s="52"/>
      <c r="K95" s="52"/>
      <c r="L95" s="52"/>
    </row>
    <row r="96" ht="15" spans="1:12">
      <c r="A96" s="42"/>
      <c r="B96" s="42"/>
      <c r="C96" s="37">
        <v>6411</v>
      </c>
      <c r="D96" s="38">
        <v>54</v>
      </c>
      <c r="E96" s="42"/>
      <c r="F96" s="37">
        <v>1325</v>
      </c>
      <c r="G96" s="40">
        <f t="shared" si="8"/>
        <v>26.5</v>
      </c>
      <c r="H96" s="40">
        <f t="shared" si="9"/>
        <v>1351.5</v>
      </c>
      <c r="I96" s="66"/>
      <c r="J96" s="52"/>
      <c r="K96" s="52"/>
      <c r="L96" s="52"/>
    </row>
    <row r="97" ht="15" spans="1:12">
      <c r="A97" s="42"/>
      <c r="B97" s="42"/>
      <c r="C97" s="37">
        <v>6411</v>
      </c>
      <c r="D97" s="38">
        <v>55</v>
      </c>
      <c r="E97" s="42"/>
      <c r="F97" s="37">
        <v>842</v>
      </c>
      <c r="G97" s="40">
        <f t="shared" si="8"/>
        <v>16.84</v>
      </c>
      <c r="H97" s="40">
        <f t="shared" si="9"/>
        <v>858.84</v>
      </c>
      <c r="I97" s="66"/>
      <c r="J97" s="52"/>
      <c r="K97" s="52"/>
      <c r="L97" s="52"/>
    </row>
    <row r="98" ht="15" spans="1:12">
      <c r="A98" s="42"/>
      <c r="B98" s="42"/>
      <c r="C98" s="37">
        <v>6411</v>
      </c>
      <c r="D98" s="38">
        <v>55</v>
      </c>
      <c r="E98" s="42"/>
      <c r="F98" s="37">
        <v>842</v>
      </c>
      <c r="G98" s="40">
        <f t="shared" si="8"/>
        <v>16.84</v>
      </c>
      <c r="H98" s="40">
        <f t="shared" si="9"/>
        <v>858.84</v>
      </c>
      <c r="I98" s="66"/>
      <c r="J98" s="52"/>
      <c r="K98" s="52"/>
      <c r="L98" s="52"/>
    </row>
    <row r="99" ht="15" spans="1:12">
      <c r="A99" s="42"/>
      <c r="B99" s="42"/>
      <c r="C99" s="37">
        <v>6687</v>
      </c>
      <c r="D99" s="38">
        <v>64</v>
      </c>
      <c r="E99" s="42"/>
      <c r="F99" s="37">
        <v>1986</v>
      </c>
      <c r="G99" s="40">
        <f t="shared" si="8"/>
        <v>39.72</v>
      </c>
      <c r="H99" s="40">
        <f t="shared" si="9"/>
        <v>2025.72</v>
      </c>
      <c r="I99" s="66"/>
      <c r="J99" s="52"/>
      <c r="K99" s="52"/>
      <c r="L99" s="52"/>
    </row>
    <row r="100" ht="15" spans="1:12">
      <c r="A100" s="42"/>
      <c r="B100" s="42"/>
      <c r="C100" s="37">
        <v>6687</v>
      </c>
      <c r="D100" s="38">
        <v>64</v>
      </c>
      <c r="E100" s="42"/>
      <c r="F100" s="37">
        <v>1986</v>
      </c>
      <c r="G100" s="40">
        <f t="shared" si="8"/>
        <v>39.72</v>
      </c>
      <c r="H100" s="40">
        <f t="shared" si="9"/>
        <v>2025.72</v>
      </c>
      <c r="I100" s="66"/>
      <c r="J100" s="52"/>
      <c r="K100" s="52"/>
      <c r="L100" s="52"/>
    </row>
    <row r="101" ht="15" spans="1:12">
      <c r="A101" s="42"/>
      <c r="B101" s="42"/>
      <c r="C101" s="37">
        <v>6688</v>
      </c>
      <c r="D101" s="38">
        <v>39</v>
      </c>
      <c r="E101" s="42"/>
      <c r="F101" s="37">
        <v>2173</v>
      </c>
      <c r="G101" s="40">
        <f t="shared" si="8"/>
        <v>43.46</v>
      </c>
      <c r="H101" s="40">
        <f t="shared" si="9"/>
        <v>2216.46</v>
      </c>
      <c r="I101" s="66"/>
      <c r="J101" s="52"/>
      <c r="K101" s="52"/>
      <c r="L101" s="52"/>
    </row>
    <row r="102" ht="15" spans="1:12">
      <c r="A102" s="42"/>
      <c r="B102" s="42"/>
      <c r="C102" s="37">
        <v>6688</v>
      </c>
      <c r="D102" s="38">
        <v>39</v>
      </c>
      <c r="E102" s="42"/>
      <c r="F102" s="37">
        <v>2173</v>
      </c>
      <c r="G102" s="40">
        <f t="shared" si="8"/>
        <v>43.46</v>
      </c>
      <c r="H102" s="40">
        <f t="shared" si="9"/>
        <v>2216.46</v>
      </c>
      <c r="I102" s="67"/>
      <c r="J102" s="64"/>
      <c r="K102" s="64"/>
      <c r="L102" s="64"/>
    </row>
    <row r="103" ht="15" spans="1:12">
      <c r="A103" s="62" t="s">
        <v>34</v>
      </c>
      <c r="B103" s="42"/>
      <c r="C103" s="42"/>
      <c r="D103" s="42"/>
      <c r="E103" s="42"/>
      <c r="F103" s="42">
        <f>SUM(F7:F102)</f>
        <v>328408</v>
      </c>
      <c r="G103" s="40">
        <f t="shared" si="8"/>
        <v>6568.16</v>
      </c>
      <c r="H103" s="40">
        <f t="shared" si="9"/>
        <v>334976.16</v>
      </c>
      <c r="I103" s="42"/>
      <c r="J103" s="42"/>
      <c r="K103" s="42"/>
      <c r="L103" s="42"/>
    </row>
  </sheetData>
  <mergeCells count="21">
    <mergeCell ref="A1:L1"/>
    <mergeCell ref="A2:L2"/>
    <mergeCell ref="G3:H3"/>
    <mergeCell ref="G4:H4"/>
    <mergeCell ref="A5:A6"/>
    <mergeCell ref="A7:A76"/>
    <mergeCell ref="A77:A102"/>
    <mergeCell ref="B7:B76"/>
    <mergeCell ref="B77:B102"/>
    <mergeCell ref="I7:I42"/>
    <mergeCell ref="I43:I76"/>
    <mergeCell ref="I77:I102"/>
    <mergeCell ref="J7:J42"/>
    <mergeCell ref="J43:J76"/>
    <mergeCell ref="J77:J102"/>
    <mergeCell ref="K7:K42"/>
    <mergeCell ref="K43:K76"/>
    <mergeCell ref="K77:K102"/>
    <mergeCell ref="L7:L42"/>
    <mergeCell ref="L43:L76"/>
    <mergeCell ref="L77:L102"/>
  </mergeCells>
  <pageMargins left="0.7" right="0.7" top="0.75" bottom="0.75" header="0.3" footer="0.3"/>
  <pageSetup paperSize="8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28" workbookViewId="0">
      <selection activeCell="O39" sqref="O39"/>
    </sheetView>
  </sheetViews>
  <sheetFormatPr defaultColWidth="9" defaultRowHeight="13.5" outlineLevelCol="4"/>
  <cols>
    <col min="4" max="4" width="11.5" customWidth="1"/>
  </cols>
  <sheetData>
    <row r="1" ht="16.5" spans="1:5">
      <c r="A1" s="1" t="s">
        <v>17</v>
      </c>
      <c r="B1" s="2" t="s">
        <v>35</v>
      </c>
      <c r="C1" s="2" t="s">
        <v>36</v>
      </c>
      <c r="D1" s="2" t="s">
        <v>37</v>
      </c>
      <c r="E1" s="8" t="s">
        <v>38</v>
      </c>
    </row>
    <row r="2" ht="15" spans="1:5">
      <c r="A2" s="9" t="s">
        <v>29</v>
      </c>
      <c r="B2" s="4">
        <v>611</v>
      </c>
      <c r="C2" s="5">
        <v>86</v>
      </c>
      <c r="D2" s="4">
        <v>2267</v>
      </c>
      <c r="E2" s="10">
        <v>45659</v>
      </c>
    </row>
    <row r="3" ht="15" spans="1:5">
      <c r="A3" s="9"/>
      <c r="B3" s="4">
        <v>611</v>
      </c>
      <c r="C3" s="5">
        <v>87</v>
      </c>
      <c r="D3" s="4">
        <v>3334</v>
      </c>
      <c r="E3" s="10"/>
    </row>
    <row r="4" ht="15" spans="1:5">
      <c r="A4" s="9"/>
      <c r="B4" s="4">
        <v>611</v>
      </c>
      <c r="C4" s="5">
        <v>89</v>
      </c>
      <c r="D4" s="4">
        <v>1586</v>
      </c>
      <c r="E4" s="10"/>
    </row>
    <row r="5" ht="15" spans="1:5">
      <c r="A5" s="9"/>
      <c r="B5" s="4">
        <v>611</v>
      </c>
      <c r="C5" s="5">
        <v>90</v>
      </c>
      <c r="D5" s="4">
        <v>1711</v>
      </c>
      <c r="E5" s="10"/>
    </row>
    <row r="6" ht="15" spans="1:5">
      <c r="A6" s="9"/>
      <c r="B6" s="4">
        <v>611</v>
      </c>
      <c r="C6" s="5">
        <v>91</v>
      </c>
      <c r="D6" s="4">
        <v>3479</v>
      </c>
      <c r="E6" s="10"/>
    </row>
    <row r="7" ht="15" spans="1:5">
      <c r="A7" s="9"/>
      <c r="B7" s="4">
        <v>611</v>
      </c>
      <c r="C7" s="7">
        <v>92</v>
      </c>
      <c r="D7" s="4">
        <v>2809</v>
      </c>
      <c r="E7" s="10"/>
    </row>
    <row r="8" ht="15" spans="1:5">
      <c r="A8" s="9"/>
      <c r="B8" s="4">
        <v>611</v>
      </c>
      <c r="C8" s="5">
        <v>93</v>
      </c>
      <c r="D8" s="4">
        <v>5366</v>
      </c>
      <c r="E8" s="10"/>
    </row>
    <row r="9" ht="15" spans="1:5">
      <c r="A9" s="9"/>
      <c r="B9" s="4">
        <v>611</v>
      </c>
      <c r="C9" s="5">
        <v>94</v>
      </c>
      <c r="D9" s="4">
        <v>4686</v>
      </c>
      <c r="E9" s="10"/>
    </row>
    <row r="10" ht="15" spans="1:5">
      <c r="A10" s="9"/>
      <c r="B10" s="4">
        <v>611</v>
      </c>
      <c r="C10" s="5">
        <v>95</v>
      </c>
      <c r="D10" s="4">
        <v>1725</v>
      </c>
      <c r="E10" s="10"/>
    </row>
    <row r="11" ht="15" spans="1:5">
      <c r="A11" s="9"/>
      <c r="B11" s="4">
        <v>611</v>
      </c>
      <c r="C11" s="5">
        <v>96</v>
      </c>
      <c r="D11" s="4">
        <v>9386</v>
      </c>
      <c r="E11" s="10"/>
    </row>
    <row r="12" ht="15" spans="1:5">
      <c r="A12" s="9"/>
      <c r="B12" s="4">
        <v>621</v>
      </c>
      <c r="C12" s="5">
        <v>54</v>
      </c>
      <c r="D12" s="4">
        <v>1057</v>
      </c>
      <c r="E12" s="10"/>
    </row>
    <row r="13" ht="15" spans="1:5">
      <c r="A13" s="9"/>
      <c r="B13" s="4">
        <v>621</v>
      </c>
      <c r="C13" s="5">
        <v>56</v>
      </c>
      <c r="D13" s="4">
        <v>2714</v>
      </c>
      <c r="E13" s="10"/>
    </row>
    <row r="14" ht="15" spans="1:5">
      <c r="A14" s="9"/>
      <c r="B14" s="4">
        <v>621</v>
      </c>
      <c r="C14" s="5">
        <v>57</v>
      </c>
      <c r="D14" s="4">
        <v>3484</v>
      </c>
      <c r="E14" s="10"/>
    </row>
    <row r="15" ht="15" spans="1:5">
      <c r="A15" s="9"/>
      <c r="B15" s="4">
        <v>621</v>
      </c>
      <c r="C15" s="5">
        <v>60</v>
      </c>
      <c r="D15" s="4">
        <v>962</v>
      </c>
      <c r="E15" s="10"/>
    </row>
    <row r="16" ht="15" spans="1:5">
      <c r="A16" s="9"/>
      <c r="B16" s="4">
        <v>711</v>
      </c>
      <c r="C16" s="5">
        <v>66</v>
      </c>
      <c r="D16" s="4">
        <v>1883</v>
      </c>
      <c r="E16" s="10"/>
    </row>
    <row r="17" ht="15" spans="1:5">
      <c r="A17" s="9"/>
      <c r="B17" s="4">
        <v>711</v>
      </c>
      <c r="C17" s="5">
        <v>67</v>
      </c>
      <c r="D17" s="4">
        <v>2028</v>
      </c>
      <c r="E17" s="10"/>
    </row>
    <row r="18" ht="15" spans="1:5">
      <c r="A18" s="9"/>
      <c r="B18" s="4">
        <v>711</v>
      </c>
      <c r="C18" s="5">
        <v>69</v>
      </c>
      <c r="D18" s="4">
        <v>2975</v>
      </c>
      <c r="E18" s="10"/>
    </row>
    <row r="19" ht="15" spans="1:5">
      <c r="A19" s="9"/>
      <c r="B19" s="4">
        <v>3440</v>
      </c>
      <c r="C19" s="5">
        <v>92</v>
      </c>
      <c r="D19" s="4">
        <v>7524</v>
      </c>
      <c r="E19" s="10"/>
    </row>
    <row r="20" ht="15" spans="1:5">
      <c r="A20" s="11" t="s">
        <v>34</v>
      </c>
      <c r="B20" s="4"/>
      <c r="C20" s="5"/>
      <c r="D20" s="4">
        <f>SUM(D2:D19)</f>
        <v>58976</v>
      </c>
      <c r="E20" s="8" t="s">
        <v>38</v>
      </c>
    </row>
    <row r="21" ht="15" spans="1:5">
      <c r="A21" s="9" t="s">
        <v>29</v>
      </c>
      <c r="B21" s="4">
        <v>742</v>
      </c>
      <c r="C21" s="7">
        <v>11</v>
      </c>
      <c r="D21" s="4">
        <v>2407</v>
      </c>
      <c r="E21" s="12">
        <v>45691</v>
      </c>
    </row>
    <row r="22" ht="15" spans="1:5">
      <c r="A22" s="9"/>
      <c r="B22" s="4">
        <v>742</v>
      </c>
      <c r="C22" s="5">
        <v>13</v>
      </c>
      <c r="D22" s="4">
        <v>3748</v>
      </c>
      <c r="E22" s="12"/>
    </row>
    <row r="23" ht="15" spans="1:5">
      <c r="A23" s="9"/>
      <c r="B23" s="4">
        <v>742</v>
      </c>
      <c r="C23" s="5">
        <v>14</v>
      </c>
      <c r="D23" s="4">
        <v>4035</v>
      </c>
      <c r="E23" s="12"/>
    </row>
    <row r="24" ht="15" spans="1:5">
      <c r="A24" s="9"/>
      <c r="B24" s="4">
        <v>742</v>
      </c>
      <c r="C24" s="5">
        <v>15</v>
      </c>
      <c r="D24" s="4">
        <v>2199</v>
      </c>
      <c r="E24" s="12"/>
    </row>
    <row r="25" ht="15" spans="1:5">
      <c r="A25" s="9"/>
      <c r="B25" s="4">
        <v>742</v>
      </c>
      <c r="C25" s="5">
        <v>16</v>
      </c>
      <c r="D25" s="4">
        <v>1144</v>
      </c>
      <c r="E25" s="12"/>
    </row>
    <row r="26" ht="15" spans="1:5">
      <c r="A26" s="9"/>
      <c r="B26" s="4">
        <v>742</v>
      </c>
      <c r="C26" s="5">
        <v>17</v>
      </c>
      <c r="D26" s="4">
        <v>9135</v>
      </c>
      <c r="E26" s="12"/>
    </row>
    <row r="27" ht="15" spans="1:5">
      <c r="A27" s="9"/>
      <c r="B27" s="4">
        <v>1406</v>
      </c>
      <c r="C27" s="5">
        <v>33</v>
      </c>
      <c r="D27" s="4">
        <v>3298</v>
      </c>
      <c r="E27" s="12"/>
    </row>
    <row r="28" ht="15" spans="1:5">
      <c r="A28" s="9"/>
      <c r="B28" s="4">
        <v>1833</v>
      </c>
      <c r="C28" s="5">
        <v>69</v>
      </c>
      <c r="D28" s="4">
        <v>22340</v>
      </c>
      <c r="E28" s="12"/>
    </row>
    <row r="29" ht="15" spans="1:5">
      <c r="A29" s="9"/>
      <c r="B29" s="4">
        <v>1833</v>
      </c>
      <c r="C29" s="5">
        <v>70</v>
      </c>
      <c r="D29" s="4">
        <v>5086</v>
      </c>
      <c r="E29" s="12"/>
    </row>
    <row r="30" ht="15" spans="1:5">
      <c r="A30" s="9"/>
      <c r="B30" s="4">
        <v>1833</v>
      </c>
      <c r="C30" s="5">
        <v>71</v>
      </c>
      <c r="D30" s="4">
        <v>3432</v>
      </c>
      <c r="E30" s="12"/>
    </row>
    <row r="31" ht="15" spans="1:5">
      <c r="A31" s="9"/>
      <c r="B31" s="4">
        <v>3434</v>
      </c>
      <c r="C31" s="5">
        <v>31</v>
      </c>
      <c r="D31" s="4">
        <v>2412</v>
      </c>
      <c r="E31" s="12"/>
    </row>
    <row r="32" ht="15" spans="1:5">
      <c r="A32" s="9"/>
      <c r="B32" s="4">
        <v>3434</v>
      </c>
      <c r="C32" s="5">
        <v>32</v>
      </c>
      <c r="D32" s="4">
        <v>2074</v>
      </c>
      <c r="E32" s="12"/>
    </row>
    <row r="33" ht="15" spans="1:5">
      <c r="A33" s="9"/>
      <c r="B33" s="4">
        <v>3440</v>
      </c>
      <c r="C33" s="5">
        <v>91</v>
      </c>
      <c r="D33" s="4">
        <v>1154</v>
      </c>
      <c r="E33" s="12"/>
    </row>
    <row r="34" ht="15" spans="1:5">
      <c r="A34" s="9"/>
      <c r="B34" s="4">
        <v>3608</v>
      </c>
      <c r="C34" s="5">
        <v>52</v>
      </c>
      <c r="D34" s="4">
        <v>1673</v>
      </c>
      <c r="E34" s="12"/>
    </row>
    <row r="35" ht="15" spans="1:5">
      <c r="A35" s="9"/>
      <c r="B35" s="4">
        <v>3608</v>
      </c>
      <c r="C35" s="5">
        <v>53</v>
      </c>
      <c r="D35" s="4">
        <v>2505</v>
      </c>
      <c r="E35" s="12"/>
    </row>
    <row r="36" ht="15" spans="1:5">
      <c r="A36" s="9"/>
      <c r="B36" s="4">
        <v>3884</v>
      </c>
      <c r="C36" s="5">
        <v>70</v>
      </c>
      <c r="D36" s="4">
        <v>8939</v>
      </c>
      <c r="E36" s="12"/>
    </row>
    <row r="37" ht="15" spans="1:5">
      <c r="A37" s="9"/>
      <c r="B37" s="4">
        <v>3884</v>
      </c>
      <c r="C37" s="5">
        <v>71</v>
      </c>
      <c r="D37" s="4">
        <v>3510</v>
      </c>
      <c r="E37" s="12"/>
    </row>
    <row r="38" ht="15" spans="1:5">
      <c r="A38" s="11" t="s">
        <v>34</v>
      </c>
      <c r="B38" s="3"/>
      <c r="C38" s="3"/>
      <c r="D38" s="3">
        <f>SUM(D21:D37)</f>
        <v>79091</v>
      </c>
      <c r="E38" s="13"/>
    </row>
    <row r="39" ht="165" customHeight="1" spans="1:5">
      <c r="A39" s="13"/>
      <c r="B39" s="13"/>
      <c r="C39" s="13"/>
      <c r="D39" s="13"/>
      <c r="E39" s="8"/>
    </row>
    <row r="40" ht="16.5" spans="1:5">
      <c r="A40" s="1" t="s">
        <v>17</v>
      </c>
      <c r="B40" s="2" t="s">
        <v>35</v>
      </c>
      <c r="C40" s="2" t="s">
        <v>36</v>
      </c>
      <c r="D40" s="2" t="s">
        <v>37</v>
      </c>
      <c r="E40" s="8" t="s">
        <v>38</v>
      </c>
    </row>
    <row r="41" ht="15" spans="1:5">
      <c r="A41" s="3" t="s">
        <v>32</v>
      </c>
      <c r="B41" s="4">
        <v>600</v>
      </c>
      <c r="C41" s="5">
        <v>46</v>
      </c>
      <c r="D41" s="4">
        <v>2845</v>
      </c>
      <c r="E41" s="14">
        <v>45719</v>
      </c>
    </row>
    <row r="42" ht="15" spans="1:5">
      <c r="A42" s="3"/>
      <c r="B42" s="4">
        <v>600</v>
      </c>
      <c r="C42" s="5">
        <v>47</v>
      </c>
      <c r="D42" s="4">
        <v>3223</v>
      </c>
      <c r="E42" s="15"/>
    </row>
    <row r="43" ht="15" spans="1:5">
      <c r="A43" s="3"/>
      <c r="B43" s="4">
        <v>600</v>
      </c>
      <c r="C43" s="5">
        <v>48</v>
      </c>
      <c r="D43" s="4">
        <v>1354</v>
      </c>
      <c r="E43" s="15"/>
    </row>
    <row r="44" ht="15" spans="1:5">
      <c r="A44" s="3"/>
      <c r="B44" s="4">
        <v>600</v>
      </c>
      <c r="C44" s="5">
        <v>49</v>
      </c>
      <c r="D44" s="4">
        <v>2673</v>
      </c>
      <c r="E44" s="15"/>
    </row>
    <row r="45" ht="15" spans="1:5">
      <c r="A45" s="3"/>
      <c r="B45" s="4">
        <v>744</v>
      </c>
      <c r="C45" s="5">
        <v>53</v>
      </c>
      <c r="D45" s="4">
        <v>2298</v>
      </c>
      <c r="E45" s="15"/>
    </row>
    <row r="46" ht="15" spans="1:5">
      <c r="A46" s="3"/>
      <c r="B46" s="4">
        <v>744</v>
      </c>
      <c r="C46" s="5">
        <v>55</v>
      </c>
      <c r="D46" s="4">
        <v>847</v>
      </c>
      <c r="E46" s="15"/>
    </row>
    <row r="47" ht="15" spans="1:5">
      <c r="A47" s="3"/>
      <c r="B47" s="4">
        <v>744</v>
      </c>
      <c r="C47" s="5">
        <v>56</v>
      </c>
      <c r="D47" s="4">
        <v>2740</v>
      </c>
      <c r="E47" s="15"/>
    </row>
    <row r="48" ht="15" spans="1:5">
      <c r="A48" s="3"/>
      <c r="B48" s="4">
        <v>6219</v>
      </c>
      <c r="C48" s="5">
        <v>37</v>
      </c>
      <c r="D48" s="4">
        <v>1710</v>
      </c>
      <c r="E48" s="15"/>
    </row>
    <row r="49" ht="15" spans="1:5">
      <c r="A49" s="3"/>
      <c r="B49" s="4">
        <v>6219</v>
      </c>
      <c r="C49" s="5">
        <v>39</v>
      </c>
      <c r="D49" s="4">
        <v>2121</v>
      </c>
      <c r="E49" s="15"/>
    </row>
    <row r="50" ht="15" spans="1:5">
      <c r="A50" s="3"/>
      <c r="B50" s="4">
        <v>6411</v>
      </c>
      <c r="C50" s="5">
        <v>54</v>
      </c>
      <c r="D50" s="4">
        <v>1325</v>
      </c>
      <c r="E50" s="15"/>
    </row>
    <row r="51" ht="15" spans="1:5">
      <c r="A51" s="3"/>
      <c r="B51" s="4">
        <v>6411</v>
      </c>
      <c r="C51" s="5">
        <v>55</v>
      </c>
      <c r="D51" s="4">
        <v>842</v>
      </c>
      <c r="E51" s="15"/>
    </row>
    <row r="52" ht="15" spans="1:5">
      <c r="A52" s="3"/>
      <c r="B52" s="4">
        <v>6687</v>
      </c>
      <c r="C52" s="5">
        <v>64</v>
      </c>
      <c r="D52" s="4">
        <v>1986</v>
      </c>
      <c r="E52" s="15"/>
    </row>
    <row r="53" ht="15" spans="1:5">
      <c r="A53" s="3"/>
      <c r="B53" s="4">
        <v>6688</v>
      </c>
      <c r="C53" s="5">
        <v>39</v>
      </c>
      <c r="D53" s="4">
        <v>2173</v>
      </c>
      <c r="E53" s="16"/>
    </row>
    <row r="54" ht="15" spans="1:5">
      <c r="A54" s="11" t="s">
        <v>34</v>
      </c>
      <c r="B54" s="3"/>
      <c r="C54" s="3"/>
      <c r="D54" s="3">
        <f>SUM(D41:D53)</f>
        <v>26137</v>
      </c>
      <c r="E54" s="13"/>
    </row>
  </sheetData>
  <mergeCells count="6">
    <mergeCell ref="A2:A19"/>
    <mergeCell ref="A21:A37"/>
    <mergeCell ref="A41:A53"/>
    <mergeCell ref="E2:E19"/>
    <mergeCell ref="E21:E37"/>
    <mergeCell ref="E41:E5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workbookViewId="0">
      <selection activeCell="M14" sqref="M13:M14"/>
    </sheetView>
  </sheetViews>
  <sheetFormatPr defaultColWidth="9" defaultRowHeight="13.5" outlineLevelCol="3"/>
  <cols>
    <col min="1" max="1" width="10.25" style="6" customWidth="1"/>
    <col min="2" max="2" width="9.25" style="6" customWidth="1"/>
    <col min="3" max="3" width="8.875" style="6" customWidth="1"/>
    <col min="4" max="4" width="13.625" style="6" customWidth="1"/>
  </cols>
  <sheetData>
    <row r="1" ht="16.5" spans="1:4">
      <c r="A1" s="1" t="s">
        <v>17</v>
      </c>
      <c r="B1" s="2" t="s">
        <v>35</v>
      </c>
      <c r="C1" s="2" t="s">
        <v>36</v>
      </c>
      <c r="D1" s="2" t="s">
        <v>37</v>
      </c>
    </row>
    <row r="2" ht="15" spans="1:4">
      <c r="A2" s="6" t="s">
        <v>29</v>
      </c>
      <c r="B2" s="4">
        <v>611</v>
      </c>
      <c r="C2" s="5">
        <v>86</v>
      </c>
      <c r="D2" s="4">
        <v>2267</v>
      </c>
    </row>
    <row r="3" ht="16.5" spans="1:4">
      <c r="A3" s="1" t="s">
        <v>17</v>
      </c>
      <c r="B3" s="2" t="s">
        <v>35</v>
      </c>
      <c r="C3" s="2" t="s">
        <v>36</v>
      </c>
      <c r="D3" s="2" t="s">
        <v>37</v>
      </c>
    </row>
    <row r="4" ht="15" spans="1:4">
      <c r="A4" s="6" t="s">
        <v>29</v>
      </c>
      <c r="B4" s="4">
        <v>611</v>
      </c>
      <c r="C4" s="5">
        <v>87</v>
      </c>
      <c r="D4" s="4">
        <v>3334</v>
      </c>
    </row>
    <row r="5" ht="16.5" spans="1:4">
      <c r="A5" s="1" t="s">
        <v>17</v>
      </c>
      <c r="B5" s="2" t="s">
        <v>35</v>
      </c>
      <c r="C5" s="2" t="s">
        <v>36</v>
      </c>
      <c r="D5" s="2" t="s">
        <v>37</v>
      </c>
    </row>
    <row r="6" ht="15" spans="1:4">
      <c r="A6" s="6" t="s">
        <v>29</v>
      </c>
      <c r="B6" s="4">
        <v>611</v>
      </c>
      <c r="C6" s="5">
        <v>89</v>
      </c>
      <c r="D6" s="4">
        <v>1586</v>
      </c>
    </row>
    <row r="7" ht="16.5" spans="1:4">
      <c r="A7" s="1" t="s">
        <v>17</v>
      </c>
      <c r="B7" s="2" t="s">
        <v>35</v>
      </c>
      <c r="C7" s="2" t="s">
        <v>36</v>
      </c>
      <c r="D7" s="2" t="s">
        <v>37</v>
      </c>
    </row>
    <row r="8" ht="15" spans="1:4">
      <c r="A8" s="6" t="s">
        <v>29</v>
      </c>
      <c r="B8" s="4">
        <v>611</v>
      </c>
      <c r="C8" s="5">
        <v>90</v>
      </c>
      <c r="D8" s="4">
        <v>1711</v>
      </c>
    </row>
    <row r="9" ht="16.5" spans="1:4">
      <c r="A9" s="1" t="s">
        <v>17</v>
      </c>
      <c r="B9" s="2" t="s">
        <v>35</v>
      </c>
      <c r="C9" s="2" t="s">
        <v>36</v>
      </c>
      <c r="D9" s="2" t="s">
        <v>37</v>
      </c>
    </row>
    <row r="10" ht="15" spans="1:4">
      <c r="A10" s="6" t="s">
        <v>29</v>
      </c>
      <c r="B10" s="4">
        <v>611</v>
      </c>
      <c r="C10" s="5">
        <v>91</v>
      </c>
      <c r="D10" s="4">
        <v>3479</v>
      </c>
    </row>
    <row r="11" ht="16.5" spans="1:4">
      <c r="A11" s="1" t="s">
        <v>17</v>
      </c>
      <c r="B11" s="2" t="s">
        <v>35</v>
      </c>
      <c r="C11" s="2" t="s">
        <v>36</v>
      </c>
      <c r="D11" s="2" t="s">
        <v>37</v>
      </c>
    </row>
    <row r="12" ht="15" spans="1:4">
      <c r="A12" s="6" t="s">
        <v>29</v>
      </c>
      <c r="B12" s="4">
        <v>611</v>
      </c>
      <c r="C12" s="7">
        <v>92</v>
      </c>
      <c r="D12" s="4">
        <v>2809</v>
      </c>
    </row>
    <row r="13" ht="16.5" spans="1:4">
      <c r="A13" s="1" t="s">
        <v>17</v>
      </c>
      <c r="B13" s="2" t="s">
        <v>35</v>
      </c>
      <c r="C13" s="2" t="s">
        <v>36</v>
      </c>
      <c r="D13" s="2" t="s">
        <v>37</v>
      </c>
    </row>
    <row r="14" ht="15" spans="1:4">
      <c r="A14" s="6" t="s">
        <v>29</v>
      </c>
      <c r="B14" s="4">
        <v>611</v>
      </c>
      <c r="C14" s="5">
        <v>93</v>
      </c>
      <c r="D14" s="4">
        <v>5366</v>
      </c>
    </row>
    <row r="15" ht="16.5" spans="1:4">
      <c r="A15" s="1" t="s">
        <v>17</v>
      </c>
      <c r="B15" s="2" t="s">
        <v>35</v>
      </c>
      <c r="C15" s="2" t="s">
        <v>36</v>
      </c>
      <c r="D15" s="2" t="s">
        <v>37</v>
      </c>
    </row>
    <row r="16" ht="15" spans="1:4">
      <c r="A16" s="6" t="s">
        <v>29</v>
      </c>
      <c r="B16" s="4">
        <v>611</v>
      </c>
      <c r="C16" s="5">
        <v>94</v>
      </c>
      <c r="D16" s="4">
        <v>4686</v>
      </c>
    </row>
    <row r="17" ht="16.5" spans="1:4">
      <c r="A17" s="1" t="s">
        <v>17</v>
      </c>
      <c r="B17" s="2" t="s">
        <v>35</v>
      </c>
      <c r="C17" s="2" t="s">
        <v>36</v>
      </c>
      <c r="D17" s="2" t="s">
        <v>37</v>
      </c>
    </row>
    <row r="18" ht="15" spans="1:4">
      <c r="A18" s="6" t="s">
        <v>29</v>
      </c>
      <c r="B18" s="4">
        <v>611</v>
      </c>
      <c r="C18" s="5">
        <v>95</v>
      </c>
      <c r="D18" s="4">
        <v>1725</v>
      </c>
    </row>
    <row r="19" ht="16.5" spans="1:4">
      <c r="A19" s="1" t="s">
        <v>17</v>
      </c>
      <c r="B19" s="2" t="s">
        <v>35</v>
      </c>
      <c r="C19" s="2" t="s">
        <v>36</v>
      </c>
      <c r="D19" s="2" t="s">
        <v>37</v>
      </c>
    </row>
    <row r="20" ht="15" spans="1:4">
      <c r="A20" s="6" t="s">
        <v>29</v>
      </c>
      <c r="B20" s="4">
        <v>611</v>
      </c>
      <c r="C20" s="5">
        <v>96</v>
      </c>
      <c r="D20" s="4">
        <v>9386</v>
      </c>
    </row>
    <row r="21" ht="16.5" spans="1:4">
      <c r="A21" s="1" t="s">
        <v>17</v>
      </c>
      <c r="B21" s="2" t="s">
        <v>35</v>
      </c>
      <c r="C21" s="2" t="s">
        <v>36</v>
      </c>
      <c r="D21" s="2" t="s">
        <v>37</v>
      </c>
    </row>
    <row r="22" ht="15" spans="1:4">
      <c r="A22" s="6" t="s">
        <v>29</v>
      </c>
      <c r="B22" s="4">
        <v>621</v>
      </c>
      <c r="C22" s="5">
        <v>54</v>
      </c>
      <c r="D22" s="4">
        <v>1057</v>
      </c>
    </row>
    <row r="23" ht="16.5" spans="1:4">
      <c r="A23" s="1" t="s">
        <v>17</v>
      </c>
      <c r="B23" s="2" t="s">
        <v>35</v>
      </c>
      <c r="C23" s="2" t="s">
        <v>36</v>
      </c>
      <c r="D23" s="2" t="s">
        <v>37</v>
      </c>
    </row>
    <row r="24" ht="15" spans="1:4">
      <c r="A24" s="6" t="s">
        <v>29</v>
      </c>
      <c r="B24" s="4">
        <v>621</v>
      </c>
      <c r="C24" s="5">
        <v>56</v>
      </c>
      <c r="D24" s="4">
        <v>2714</v>
      </c>
    </row>
    <row r="25" ht="16.5" spans="1:4">
      <c r="A25" s="1" t="s">
        <v>17</v>
      </c>
      <c r="B25" s="2" t="s">
        <v>35</v>
      </c>
      <c r="C25" s="2" t="s">
        <v>36</v>
      </c>
      <c r="D25" s="2" t="s">
        <v>37</v>
      </c>
    </row>
    <row r="26" ht="15" spans="1:4">
      <c r="A26" s="6" t="s">
        <v>29</v>
      </c>
      <c r="B26" s="4">
        <v>621</v>
      </c>
      <c r="C26" s="5">
        <v>57</v>
      </c>
      <c r="D26" s="4">
        <v>3484</v>
      </c>
    </row>
    <row r="27" ht="16.5" spans="1:4">
      <c r="A27" s="1" t="s">
        <v>17</v>
      </c>
      <c r="B27" s="2" t="s">
        <v>35</v>
      </c>
      <c r="C27" s="2" t="s">
        <v>36</v>
      </c>
      <c r="D27" s="2" t="s">
        <v>37</v>
      </c>
    </row>
    <row r="28" ht="15" spans="1:4">
      <c r="A28" s="6" t="s">
        <v>29</v>
      </c>
      <c r="B28" s="4">
        <v>621</v>
      </c>
      <c r="C28" s="5">
        <v>60</v>
      </c>
      <c r="D28" s="4">
        <v>962</v>
      </c>
    </row>
    <row r="29" ht="16.5" spans="1:4">
      <c r="A29" s="1" t="s">
        <v>17</v>
      </c>
      <c r="B29" s="2" t="s">
        <v>35</v>
      </c>
      <c r="C29" s="2" t="s">
        <v>36</v>
      </c>
      <c r="D29" s="2" t="s">
        <v>37</v>
      </c>
    </row>
    <row r="30" ht="15" spans="1:4">
      <c r="A30" s="6" t="s">
        <v>29</v>
      </c>
      <c r="B30" s="4">
        <v>711</v>
      </c>
      <c r="C30" s="5">
        <v>66</v>
      </c>
      <c r="D30" s="4">
        <v>1883</v>
      </c>
    </row>
    <row r="31" ht="16.5" spans="1:4">
      <c r="A31" s="1" t="s">
        <v>17</v>
      </c>
      <c r="B31" s="2" t="s">
        <v>35</v>
      </c>
      <c r="C31" s="2" t="s">
        <v>36</v>
      </c>
      <c r="D31" s="2" t="s">
        <v>37</v>
      </c>
    </row>
    <row r="32" ht="15" spans="1:4">
      <c r="A32" s="6" t="s">
        <v>29</v>
      </c>
      <c r="B32" s="4">
        <v>711</v>
      </c>
      <c r="C32" s="5">
        <v>67</v>
      </c>
      <c r="D32" s="4">
        <v>2028</v>
      </c>
    </row>
    <row r="33" ht="16.5" spans="1:4">
      <c r="A33" s="1" t="s">
        <v>17</v>
      </c>
      <c r="B33" s="2" t="s">
        <v>35</v>
      </c>
      <c r="C33" s="2" t="s">
        <v>36</v>
      </c>
      <c r="D33" s="2" t="s">
        <v>37</v>
      </c>
    </row>
    <row r="34" ht="15" spans="1:4">
      <c r="A34" s="6" t="s">
        <v>29</v>
      </c>
      <c r="B34" s="4">
        <v>711</v>
      </c>
      <c r="C34" s="5">
        <v>69</v>
      </c>
      <c r="D34" s="4">
        <v>2975</v>
      </c>
    </row>
    <row r="35" ht="16.5" spans="1:4">
      <c r="A35" s="1" t="s">
        <v>17</v>
      </c>
      <c r="B35" s="2" t="s">
        <v>35</v>
      </c>
      <c r="C35" s="2" t="s">
        <v>36</v>
      </c>
      <c r="D35" s="2" t="s">
        <v>37</v>
      </c>
    </row>
    <row r="36" ht="15" spans="1:4">
      <c r="A36" s="6" t="s">
        <v>29</v>
      </c>
      <c r="B36" s="4">
        <v>742</v>
      </c>
      <c r="C36" s="7">
        <v>11</v>
      </c>
      <c r="D36" s="4">
        <v>2407</v>
      </c>
    </row>
    <row r="37" ht="16.5" spans="1:4">
      <c r="A37" s="1" t="s">
        <v>17</v>
      </c>
      <c r="B37" s="2" t="s">
        <v>35</v>
      </c>
      <c r="C37" s="2" t="s">
        <v>36</v>
      </c>
      <c r="D37" s="2" t="s">
        <v>37</v>
      </c>
    </row>
    <row r="38" ht="15" spans="1:4">
      <c r="A38" s="6" t="s">
        <v>29</v>
      </c>
      <c r="B38" s="4">
        <v>742</v>
      </c>
      <c r="C38" s="5">
        <v>13</v>
      </c>
      <c r="D38" s="4">
        <v>3748</v>
      </c>
    </row>
    <row r="39" ht="16.5" spans="1:4">
      <c r="A39" s="1" t="s">
        <v>17</v>
      </c>
      <c r="B39" s="2" t="s">
        <v>35</v>
      </c>
      <c r="C39" s="2" t="s">
        <v>36</v>
      </c>
      <c r="D39" s="2" t="s">
        <v>37</v>
      </c>
    </row>
    <row r="40" ht="15" spans="1:4">
      <c r="A40" s="6" t="s">
        <v>29</v>
      </c>
      <c r="B40" s="4">
        <v>742</v>
      </c>
      <c r="C40" s="5">
        <v>14</v>
      </c>
      <c r="D40" s="4">
        <v>4035</v>
      </c>
    </row>
    <row r="41" ht="16.5" spans="1:4">
      <c r="A41" s="1" t="s">
        <v>17</v>
      </c>
      <c r="B41" s="2" t="s">
        <v>35</v>
      </c>
      <c r="C41" s="2" t="s">
        <v>36</v>
      </c>
      <c r="D41" s="2" t="s">
        <v>37</v>
      </c>
    </row>
    <row r="42" ht="15" spans="1:4">
      <c r="A42" s="6" t="s">
        <v>29</v>
      </c>
      <c r="B42" s="4">
        <v>742</v>
      </c>
      <c r="C42" s="5">
        <v>15</v>
      </c>
      <c r="D42" s="4">
        <v>2199</v>
      </c>
    </row>
    <row r="43" ht="16.5" spans="1:4">
      <c r="A43" s="1" t="s">
        <v>17</v>
      </c>
      <c r="B43" s="2" t="s">
        <v>35</v>
      </c>
      <c r="C43" s="2" t="s">
        <v>36</v>
      </c>
      <c r="D43" s="2" t="s">
        <v>37</v>
      </c>
    </row>
    <row r="44" ht="15" spans="1:4">
      <c r="A44" s="6" t="s">
        <v>29</v>
      </c>
      <c r="B44" s="4">
        <v>742</v>
      </c>
      <c r="C44" s="5">
        <v>16</v>
      </c>
      <c r="D44" s="4">
        <v>1144</v>
      </c>
    </row>
    <row r="45" ht="16.5" spans="1:4">
      <c r="A45" s="1" t="s">
        <v>17</v>
      </c>
      <c r="B45" s="2" t="s">
        <v>35</v>
      </c>
      <c r="C45" s="2" t="s">
        <v>36</v>
      </c>
      <c r="D45" s="2" t="s">
        <v>37</v>
      </c>
    </row>
    <row r="46" ht="15" spans="1:4">
      <c r="A46" s="6" t="s">
        <v>29</v>
      </c>
      <c r="B46" s="4">
        <v>742</v>
      </c>
      <c r="C46" s="5">
        <v>17</v>
      </c>
      <c r="D46" s="4">
        <v>9135</v>
      </c>
    </row>
    <row r="47" ht="16.5" spans="1:4">
      <c r="A47" s="1" t="s">
        <v>17</v>
      </c>
      <c r="B47" s="2" t="s">
        <v>35</v>
      </c>
      <c r="C47" s="2" t="s">
        <v>36</v>
      </c>
      <c r="D47" s="2" t="s">
        <v>37</v>
      </c>
    </row>
    <row r="48" ht="15" spans="1:4">
      <c r="A48" s="6" t="s">
        <v>29</v>
      </c>
      <c r="B48" s="4">
        <v>1406</v>
      </c>
      <c r="C48" s="5">
        <v>33</v>
      </c>
      <c r="D48" s="4">
        <v>3298</v>
      </c>
    </row>
    <row r="49" ht="16.5" spans="1:4">
      <c r="A49" s="1" t="s">
        <v>17</v>
      </c>
      <c r="B49" s="2" t="s">
        <v>35</v>
      </c>
      <c r="C49" s="2" t="s">
        <v>36</v>
      </c>
      <c r="D49" s="2" t="s">
        <v>37</v>
      </c>
    </row>
    <row r="50" ht="15" spans="1:4">
      <c r="A50" s="6" t="s">
        <v>29</v>
      </c>
      <c r="B50" s="4">
        <v>1833</v>
      </c>
      <c r="C50" s="5">
        <v>69</v>
      </c>
      <c r="D50" s="4">
        <v>22340</v>
      </c>
    </row>
    <row r="51" ht="16.5" spans="1:4">
      <c r="A51" s="1" t="s">
        <v>17</v>
      </c>
      <c r="B51" s="2" t="s">
        <v>35</v>
      </c>
      <c r="C51" s="2" t="s">
        <v>36</v>
      </c>
      <c r="D51" s="2" t="s">
        <v>37</v>
      </c>
    </row>
    <row r="52" ht="15" spans="1:4">
      <c r="A52" s="6" t="s">
        <v>29</v>
      </c>
      <c r="B52" s="4">
        <v>1833</v>
      </c>
      <c r="C52" s="5">
        <v>70</v>
      </c>
      <c r="D52" s="4">
        <v>5086</v>
      </c>
    </row>
    <row r="53" ht="16.5" spans="1:4">
      <c r="A53" s="1" t="s">
        <v>17</v>
      </c>
      <c r="B53" s="2" t="s">
        <v>35</v>
      </c>
      <c r="C53" s="2" t="s">
        <v>36</v>
      </c>
      <c r="D53" s="2" t="s">
        <v>37</v>
      </c>
    </row>
    <row r="54" ht="15" spans="1:4">
      <c r="A54" s="6" t="s">
        <v>29</v>
      </c>
      <c r="B54" s="4">
        <v>1833</v>
      </c>
      <c r="C54" s="5">
        <v>71</v>
      </c>
      <c r="D54" s="4">
        <v>3432</v>
      </c>
    </row>
    <row r="55" ht="16.5" spans="1:4">
      <c r="A55" s="1" t="s">
        <v>17</v>
      </c>
      <c r="B55" s="2" t="s">
        <v>35</v>
      </c>
      <c r="C55" s="2" t="s">
        <v>36</v>
      </c>
      <c r="D55" s="2" t="s">
        <v>37</v>
      </c>
    </row>
    <row r="56" ht="15" spans="1:4">
      <c r="A56" s="6" t="s">
        <v>29</v>
      </c>
      <c r="B56" s="4">
        <v>3434</v>
      </c>
      <c r="C56" s="5">
        <v>31</v>
      </c>
      <c r="D56" s="4">
        <v>2412</v>
      </c>
    </row>
    <row r="57" ht="16.5" spans="1:4">
      <c r="A57" s="1" t="s">
        <v>17</v>
      </c>
      <c r="B57" s="2" t="s">
        <v>35</v>
      </c>
      <c r="C57" s="2" t="s">
        <v>36</v>
      </c>
      <c r="D57" s="2" t="s">
        <v>37</v>
      </c>
    </row>
    <row r="58" ht="15" spans="1:4">
      <c r="A58" s="6" t="s">
        <v>29</v>
      </c>
      <c r="B58" s="4">
        <v>3434</v>
      </c>
      <c r="C58" s="5">
        <v>32</v>
      </c>
      <c r="D58" s="4">
        <v>2074</v>
      </c>
    </row>
    <row r="59" ht="16.5" spans="1:4">
      <c r="A59" s="1" t="s">
        <v>17</v>
      </c>
      <c r="B59" s="2" t="s">
        <v>35</v>
      </c>
      <c r="C59" s="2" t="s">
        <v>36</v>
      </c>
      <c r="D59" s="2" t="s">
        <v>37</v>
      </c>
    </row>
    <row r="60" ht="15" spans="1:4">
      <c r="A60" s="6" t="s">
        <v>29</v>
      </c>
      <c r="B60" s="4">
        <v>3440</v>
      </c>
      <c r="C60" s="5">
        <v>91</v>
      </c>
      <c r="D60" s="4">
        <v>1154</v>
      </c>
    </row>
    <row r="61" ht="16.5" spans="1:4">
      <c r="A61" s="1" t="s">
        <v>17</v>
      </c>
      <c r="B61" s="2" t="s">
        <v>35</v>
      </c>
      <c r="C61" s="2" t="s">
        <v>36</v>
      </c>
      <c r="D61" s="2" t="s">
        <v>37</v>
      </c>
    </row>
    <row r="62" ht="15" spans="1:4">
      <c r="A62" s="6" t="s">
        <v>29</v>
      </c>
      <c r="B62" s="4">
        <v>3440</v>
      </c>
      <c r="C62" s="5">
        <v>92</v>
      </c>
      <c r="D62" s="4">
        <v>7524</v>
      </c>
    </row>
    <row r="63" ht="16.5" spans="1:4">
      <c r="A63" s="1" t="s">
        <v>17</v>
      </c>
      <c r="B63" s="2" t="s">
        <v>35</v>
      </c>
      <c r="C63" s="2" t="s">
        <v>36</v>
      </c>
      <c r="D63" s="2" t="s">
        <v>37</v>
      </c>
    </row>
    <row r="64" ht="15" spans="1:4">
      <c r="A64" s="6" t="s">
        <v>29</v>
      </c>
      <c r="B64" s="4">
        <v>3608</v>
      </c>
      <c r="C64" s="5">
        <v>52</v>
      </c>
      <c r="D64" s="4">
        <v>1673</v>
      </c>
    </row>
    <row r="65" ht="16.5" spans="1:4">
      <c r="A65" s="1" t="s">
        <v>17</v>
      </c>
      <c r="B65" s="2" t="s">
        <v>35</v>
      </c>
      <c r="C65" s="2" t="s">
        <v>36</v>
      </c>
      <c r="D65" s="2" t="s">
        <v>37</v>
      </c>
    </row>
    <row r="66" ht="15" spans="1:4">
      <c r="A66" s="6" t="s">
        <v>29</v>
      </c>
      <c r="B66" s="4">
        <v>3608</v>
      </c>
      <c r="C66" s="5">
        <v>53</v>
      </c>
      <c r="D66" s="4">
        <v>2505</v>
      </c>
    </row>
    <row r="67" ht="16.5" spans="1:4">
      <c r="A67" s="1" t="s">
        <v>17</v>
      </c>
      <c r="B67" s="2" t="s">
        <v>35</v>
      </c>
      <c r="C67" s="2" t="s">
        <v>36</v>
      </c>
      <c r="D67" s="2" t="s">
        <v>37</v>
      </c>
    </row>
    <row r="68" ht="15" spans="1:4">
      <c r="A68" s="6" t="s">
        <v>29</v>
      </c>
      <c r="B68" s="4">
        <v>3884</v>
      </c>
      <c r="C68" s="5">
        <v>70</v>
      </c>
      <c r="D68" s="4">
        <v>8939</v>
      </c>
    </row>
    <row r="69" ht="16.5" spans="1:4">
      <c r="A69" s="1" t="s">
        <v>17</v>
      </c>
      <c r="B69" s="2" t="s">
        <v>35</v>
      </c>
      <c r="C69" s="2" t="s">
        <v>36</v>
      </c>
      <c r="D69" s="2" t="s">
        <v>37</v>
      </c>
    </row>
    <row r="70" ht="15" spans="1:4">
      <c r="A70" s="6" t="s">
        <v>29</v>
      </c>
      <c r="B70" s="4">
        <v>3884</v>
      </c>
      <c r="C70" s="5">
        <v>71</v>
      </c>
      <c r="D70" s="4">
        <v>3510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E1" sqref="E$1:E$1048576"/>
    </sheetView>
  </sheetViews>
  <sheetFormatPr defaultColWidth="9" defaultRowHeight="13.5" outlineLevelCol="3"/>
  <cols>
    <col min="4" max="4" width="11.75" customWidth="1"/>
  </cols>
  <sheetData>
    <row r="1" ht="16.5" spans="1:4">
      <c r="A1" s="1" t="s">
        <v>17</v>
      </c>
      <c r="B1" s="2" t="s">
        <v>35</v>
      </c>
      <c r="C1" s="2" t="s">
        <v>36</v>
      </c>
      <c r="D1" s="2" t="s">
        <v>37</v>
      </c>
    </row>
    <row r="2" ht="15" spans="1:4">
      <c r="A2" s="3" t="s">
        <v>32</v>
      </c>
      <c r="B2" s="4">
        <v>600</v>
      </c>
      <c r="C2" s="5">
        <v>46</v>
      </c>
      <c r="D2" s="4">
        <v>2845</v>
      </c>
    </row>
    <row r="3" ht="16.5" spans="1:4">
      <c r="A3" s="1" t="s">
        <v>17</v>
      </c>
      <c r="B3" s="2" t="s">
        <v>35</v>
      </c>
      <c r="C3" s="2" t="s">
        <v>36</v>
      </c>
      <c r="D3" s="2" t="s">
        <v>37</v>
      </c>
    </row>
    <row r="4" ht="15" spans="1:4">
      <c r="A4" s="3" t="s">
        <v>32</v>
      </c>
      <c r="B4" s="4">
        <v>600</v>
      </c>
      <c r="C4" s="5">
        <v>47</v>
      </c>
      <c r="D4" s="4">
        <v>3223</v>
      </c>
    </row>
    <row r="5" ht="16.5" spans="1:4">
      <c r="A5" s="1" t="s">
        <v>17</v>
      </c>
      <c r="B5" s="2" t="s">
        <v>35</v>
      </c>
      <c r="C5" s="2" t="s">
        <v>36</v>
      </c>
      <c r="D5" s="2" t="s">
        <v>37</v>
      </c>
    </row>
    <row r="6" ht="15" spans="1:4">
      <c r="A6" s="3" t="s">
        <v>32</v>
      </c>
      <c r="B6" s="4">
        <v>600</v>
      </c>
      <c r="C6" s="5">
        <v>48</v>
      </c>
      <c r="D6" s="4">
        <v>1354</v>
      </c>
    </row>
    <row r="7" ht="16.5" spans="1:4">
      <c r="A7" s="1" t="s">
        <v>17</v>
      </c>
      <c r="B7" s="2" t="s">
        <v>35</v>
      </c>
      <c r="C7" s="2" t="s">
        <v>36</v>
      </c>
      <c r="D7" s="2" t="s">
        <v>37</v>
      </c>
    </row>
    <row r="8" ht="15" spans="1:4">
      <c r="A8" s="3" t="s">
        <v>32</v>
      </c>
      <c r="B8" s="4">
        <v>600</v>
      </c>
      <c r="C8" s="5">
        <v>49</v>
      </c>
      <c r="D8" s="4">
        <v>2673</v>
      </c>
    </row>
    <row r="9" ht="16.5" spans="1:4">
      <c r="A9" s="1" t="s">
        <v>17</v>
      </c>
      <c r="B9" s="2" t="s">
        <v>35</v>
      </c>
      <c r="C9" s="2" t="s">
        <v>36</v>
      </c>
      <c r="D9" s="2" t="s">
        <v>37</v>
      </c>
    </row>
    <row r="10" ht="15" spans="1:4">
      <c r="A10" s="3" t="s">
        <v>32</v>
      </c>
      <c r="B10" s="4">
        <v>744</v>
      </c>
      <c r="C10" s="5">
        <v>53</v>
      </c>
      <c r="D10" s="4">
        <v>2298</v>
      </c>
    </row>
    <row r="11" ht="16.5" spans="1:4">
      <c r="A11" s="1" t="s">
        <v>17</v>
      </c>
      <c r="B11" s="2" t="s">
        <v>35</v>
      </c>
      <c r="C11" s="2" t="s">
        <v>36</v>
      </c>
      <c r="D11" s="2" t="s">
        <v>37</v>
      </c>
    </row>
    <row r="12" ht="15" spans="1:4">
      <c r="A12" s="3" t="s">
        <v>32</v>
      </c>
      <c r="B12" s="4">
        <v>744</v>
      </c>
      <c r="C12" s="5">
        <v>55</v>
      </c>
      <c r="D12" s="4">
        <v>847</v>
      </c>
    </row>
    <row r="13" ht="16.5" spans="1:4">
      <c r="A13" s="1" t="s">
        <v>17</v>
      </c>
      <c r="B13" s="2" t="s">
        <v>35</v>
      </c>
      <c r="C13" s="2" t="s">
        <v>36</v>
      </c>
      <c r="D13" s="2" t="s">
        <v>37</v>
      </c>
    </row>
    <row r="14" ht="15" spans="1:4">
      <c r="A14" s="3" t="s">
        <v>32</v>
      </c>
      <c r="B14" s="4">
        <v>744</v>
      </c>
      <c r="C14" s="5">
        <v>56</v>
      </c>
      <c r="D14" s="4">
        <v>2740</v>
      </c>
    </row>
    <row r="15" ht="16.5" spans="1:4">
      <c r="A15" s="1" t="s">
        <v>17</v>
      </c>
      <c r="B15" s="2" t="s">
        <v>35</v>
      </c>
      <c r="C15" s="2" t="s">
        <v>36</v>
      </c>
      <c r="D15" s="2" t="s">
        <v>37</v>
      </c>
    </row>
    <row r="16" ht="15" spans="1:4">
      <c r="A16" s="3" t="s">
        <v>32</v>
      </c>
      <c r="B16" s="4">
        <v>6219</v>
      </c>
      <c r="C16" s="5">
        <v>37</v>
      </c>
      <c r="D16" s="4">
        <v>1710</v>
      </c>
    </row>
    <row r="17" ht="16.5" spans="1:4">
      <c r="A17" s="1" t="s">
        <v>17</v>
      </c>
      <c r="B17" s="2" t="s">
        <v>35</v>
      </c>
      <c r="C17" s="2" t="s">
        <v>36</v>
      </c>
      <c r="D17" s="2" t="s">
        <v>37</v>
      </c>
    </row>
    <row r="18" ht="15" spans="1:4">
      <c r="A18" s="3" t="s">
        <v>32</v>
      </c>
      <c r="B18" s="4">
        <v>6219</v>
      </c>
      <c r="C18" s="5">
        <v>39</v>
      </c>
      <c r="D18" s="4">
        <v>2121</v>
      </c>
    </row>
    <row r="19" ht="16.5" spans="1:4">
      <c r="A19" s="1" t="s">
        <v>17</v>
      </c>
      <c r="B19" s="2" t="s">
        <v>35</v>
      </c>
      <c r="C19" s="2" t="s">
        <v>36</v>
      </c>
      <c r="D19" s="2" t="s">
        <v>37</v>
      </c>
    </row>
    <row r="20" ht="15" spans="1:4">
      <c r="A20" s="3" t="s">
        <v>32</v>
      </c>
      <c r="B20" s="4">
        <v>6411</v>
      </c>
      <c r="C20" s="5">
        <v>54</v>
      </c>
      <c r="D20" s="4">
        <v>1325</v>
      </c>
    </row>
    <row r="21" ht="16.5" spans="1:4">
      <c r="A21" s="1" t="s">
        <v>17</v>
      </c>
      <c r="B21" s="2" t="s">
        <v>35</v>
      </c>
      <c r="C21" s="2" t="s">
        <v>36</v>
      </c>
      <c r="D21" s="2" t="s">
        <v>37</v>
      </c>
    </row>
    <row r="22" ht="15" spans="1:4">
      <c r="A22" s="3" t="s">
        <v>32</v>
      </c>
      <c r="B22" s="4">
        <v>6411</v>
      </c>
      <c r="C22" s="5">
        <v>55</v>
      </c>
      <c r="D22" s="4">
        <v>842</v>
      </c>
    </row>
    <row r="23" ht="16.5" spans="1:4">
      <c r="A23" s="1" t="s">
        <v>17</v>
      </c>
      <c r="B23" s="2" t="s">
        <v>35</v>
      </c>
      <c r="C23" s="2" t="s">
        <v>36</v>
      </c>
      <c r="D23" s="2" t="s">
        <v>37</v>
      </c>
    </row>
    <row r="24" ht="15" spans="1:4">
      <c r="A24" s="3" t="s">
        <v>32</v>
      </c>
      <c r="B24" s="4">
        <v>6687</v>
      </c>
      <c r="C24" s="5">
        <v>64</v>
      </c>
      <c r="D24" s="4">
        <v>1986</v>
      </c>
    </row>
    <row r="25" ht="16.5" spans="1:4">
      <c r="A25" s="1" t="s">
        <v>17</v>
      </c>
      <c r="B25" s="2" t="s">
        <v>35</v>
      </c>
      <c r="C25" s="2" t="s">
        <v>36</v>
      </c>
      <c r="D25" s="2" t="s">
        <v>37</v>
      </c>
    </row>
    <row r="26" ht="15" spans="1:4">
      <c r="A26" s="3" t="s">
        <v>32</v>
      </c>
      <c r="B26" s="4">
        <v>6688</v>
      </c>
      <c r="C26" s="5">
        <v>39</v>
      </c>
      <c r="D26" s="4">
        <v>2173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2025-08-19T07:25:15Z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5B527AAAC4A1467FA76C9CEE653595FB_12</vt:lpwstr>
  </property>
</Properties>
</file>