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<sst xmlns="http://schemas.openxmlformats.org/spreadsheetml/2006/main" count="79" uniqueCount="53">
  <si>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</si>
  <si>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</si>
  <si>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</si>
  <si>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中通73568612002506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</si>
  <si>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</si>
  <si>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</si>
  <si>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</si>
  <si>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</si>
  <si>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</si>
  <si>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</si>
  <si>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</si>
  <si>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</si>
  <si>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</si>
  <si>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</si>
  <si>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</si>
  <si>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</si>
  <si>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</si>
  <si>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</si>
  <si>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</si>
  <si>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</si>
  <si>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</si>
  <si>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</si>
  <si>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</si>
  <si>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</si>
  <si>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P25080114</t>
  </si>
  <si>
    <t xml:space="preserve">21 AULTH09845                                     </t>
  </si>
  <si>
    <t xml:space="preserve">S25080017 </t>
  </si>
  <si>
    <t xml:space="preserve">G0770AX                                                                                             </t>
  </si>
  <si>
    <t>34*22*25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</si>
  <si>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</si>
  <si>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</si>
  <si>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</si>
  <si>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</si>
  <si>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</si>
  <si>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</si>
  <si>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</si>
  <si>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</si>
  <si>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BN530 - BROWN</t>
  </si>
  <si>
    <t>XS</t>
  </si>
  <si>
    <t>全码</t>
  </si>
  <si>
    <t>无价格</t>
  </si>
  <si>
    <t>1673336</t>
  </si>
  <si>
    <t>G0770AX</t>
  </si>
  <si>
    <t>S</t>
  </si>
  <si>
    <t>M</t>
  </si>
  <si>
    <t>L</t>
  </si>
  <si>
    <t>XL</t>
  </si>
  <si>
    <t>有价格</t>
  </si>
  <si>
    <t>1673335,1673337,1673338,1673339,1673340,1673341,1673342,1673343,1673344,1673345,1673346,1673347,1673348,1673349,1673350,1673351,1673352,1674063</t>
  </si>
  <si>
    <t>ER128 - ECRU</t>
  </si>
  <si>
    <t>1671946</t>
  </si>
  <si>
    <t>1671810,1671811,1671812,1671813,1671814,1671815,1671934,1671935,1671939,1671940,1671945,1671947,1671948,1671949,1671950,1671951,1671952,1671953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</si>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</sst>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3" t="s">
        <v>10</v>
      </c>
      <c r="J6" s="4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4" t="s">
        <v>21</v>
      </c>
      <c r="J7" s="4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10716</v>
      </c>
      <c r="F8" s="30"/>
      <c r="G8" s="30">
        <v>11057</v>
      </c>
      <c r="H8" s="31">
        <v>1</v>
      </c>
      <c r="I8" s="30"/>
      <c r="J8" s="27">
        <v>12.3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448</v>
      </c>
      <c r="F9" s="30"/>
      <c r="G9" s="30">
        <v>457</v>
      </c>
      <c r="H9" s="34"/>
      <c r="I9" s="30"/>
      <c r="J9" s="32"/>
      <c r="K9" s="32"/>
    </row>
    <row r="10" spans="1:11">
      <c r="A10" s="30" t="s">
        <v>30</v>
      </c>
      <c r="B10" s="30"/>
      <c r="C10" s="30"/>
      <c r="D10" s="30"/>
      <c r="E10" s="30">
        <f>SUM(E8:E9)</f>
        <v>11164</v>
      </c>
      <c r="F10" s="30"/>
      <c r="G10" s="30">
        <f>SUM(G8:G9)</f>
        <v>11514</v>
      </c>
      <c r="H10" s="35">
        <f>SUM(H8:H9)</f>
        <v>1</v>
      </c>
      <c r="I10" s="30"/>
      <c r="J10" s="30">
        <f>SUM(J8:J9)</f>
        <v>12.3</v>
      </c>
      <c r="K10" s="30"/>
    </row>
    <row r="15" spans="1:8">
      <c r="A15" s="30" t="s">
        <v>31</v>
      </c>
      <c r="B15" s="30" t="s">
        <v>32</v>
      </c>
      <c r="C15" s="36" t="s">
        <v>17</v>
      </c>
      <c r="D15" s="37" t="s">
        <v>33</v>
      </c>
      <c r="E15" s="30" t="s">
        <v>34</v>
      </c>
      <c r="F15" s="30"/>
      <c r="G15" s="30" t="s">
        <v>35</v>
      </c>
      <c r="H15" s="30" t="s">
        <v>36</v>
      </c>
    </row>
    <row r="16" spans="1:8">
      <c r="A16" s="38" t="s">
        <v>37</v>
      </c>
      <c r="B16" s="39" t="s">
        <v>38</v>
      </c>
      <c r="C16" s="36">
        <v>60</v>
      </c>
      <c r="D16" s="37">
        <f t="shared" ref="D16:D35" si="0">C16*1.03+1</f>
        <v>62.8</v>
      </c>
      <c r="E16" s="38" t="s">
        <v>39</v>
      </c>
      <c r="F16" s="38" t="s">
        <v>40</v>
      </c>
      <c r="G16" s="38" t="s">
        <v>41</v>
      </c>
      <c r="H16" s="38" t="s">
        <v>42</v>
      </c>
    </row>
    <row r="17" spans="1:8">
      <c r="A17" s="40"/>
      <c r="B17" s="39" t="s">
        <v>43</v>
      </c>
      <c r="C17" s="36">
        <v>60</v>
      </c>
      <c r="D17" s="37">
        <f t="shared" si="0"/>
        <v>62.8</v>
      </c>
      <c r="E17" s="40"/>
      <c r="F17" s="40"/>
      <c r="G17" s="40"/>
      <c r="H17" s="40"/>
    </row>
    <row r="18" spans="1:8">
      <c r="A18" s="40"/>
      <c r="B18" s="39" t="s">
        <v>44</v>
      </c>
      <c r="C18" s="36">
        <v>60</v>
      </c>
      <c r="D18" s="37">
        <f t="shared" si="0"/>
        <v>62.8</v>
      </c>
      <c r="E18" s="40"/>
      <c r="F18" s="40"/>
      <c r="G18" s="40"/>
      <c r="H18" s="40"/>
    </row>
    <row r="19" spans="1:8">
      <c r="A19" s="40"/>
      <c r="B19" s="39" t="s">
        <v>45</v>
      </c>
      <c r="C19" s="36">
        <v>60</v>
      </c>
      <c r="D19" s="37">
        <f t="shared" si="0"/>
        <v>62.8</v>
      </c>
      <c r="E19" s="40"/>
      <c r="F19" s="40"/>
      <c r="G19" s="40"/>
      <c r="H19" s="40"/>
    </row>
    <row r="20" spans="1:8">
      <c r="A20" s="41"/>
      <c r="B20" s="39" t="s">
        <v>46</v>
      </c>
      <c r="C20" s="36">
        <v>60</v>
      </c>
      <c r="D20" s="37">
        <f t="shared" si="0"/>
        <v>62.8</v>
      </c>
      <c r="E20" s="41"/>
      <c r="F20" s="41"/>
      <c r="G20" s="41"/>
      <c r="H20" s="40"/>
    </row>
    <row r="21" spans="1:8">
      <c r="A21" s="38" t="s">
        <v>37</v>
      </c>
      <c r="B21" s="39" t="s">
        <v>38</v>
      </c>
      <c r="C21" s="36">
        <v>508</v>
      </c>
      <c r="D21" s="37">
        <f t="shared" si="0"/>
        <v>524.24</v>
      </c>
      <c r="E21" s="38" t="s">
        <v>39</v>
      </c>
      <c r="F21" s="38" t="s">
        <v>47</v>
      </c>
      <c r="G21" s="38" t="s">
        <v>48</v>
      </c>
      <c r="H21" s="40"/>
    </row>
    <row r="22" spans="1:8">
      <c r="A22" s="40"/>
      <c r="B22" s="39" t="s">
        <v>43</v>
      </c>
      <c r="C22" s="36">
        <v>820</v>
      </c>
      <c r="D22" s="37">
        <f t="shared" si="0"/>
        <v>845.6</v>
      </c>
      <c r="E22" s="40"/>
      <c r="F22" s="40"/>
      <c r="G22" s="40"/>
      <c r="H22" s="40"/>
    </row>
    <row r="23" spans="1:8">
      <c r="A23" s="40"/>
      <c r="B23" s="39" t="s">
        <v>44</v>
      </c>
      <c r="C23" s="36">
        <v>820</v>
      </c>
      <c r="D23" s="37">
        <f t="shared" si="0"/>
        <v>845.6</v>
      </c>
      <c r="E23" s="40"/>
      <c r="F23" s="40"/>
      <c r="G23" s="40"/>
      <c r="H23" s="40"/>
    </row>
    <row r="24" spans="1:8">
      <c r="A24" s="40"/>
      <c r="B24" s="39" t="s">
        <v>45</v>
      </c>
      <c r="C24" s="36">
        <v>624</v>
      </c>
      <c r="D24" s="37">
        <f t="shared" si="0"/>
        <v>643.72</v>
      </c>
      <c r="E24" s="40"/>
      <c r="F24" s="40"/>
      <c r="G24" s="40"/>
      <c r="H24" s="40"/>
    </row>
    <row r="25" spans="1:8">
      <c r="A25" s="41"/>
      <c r="B25" s="39" t="s">
        <v>46</v>
      </c>
      <c r="C25" s="36">
        <v>312</v>
      </c>
      <c r="D25" s="37">
        <f t="shared" si="0"/>
        <v>322.36</v>
      </c>
      <c r="E25" s="41"/>
      <c r="F25" s="41"/>
      <c r="G25" s="41"/>
      <c r="H25" s="40"/>
    </row>
    <row r="26" spans="1:8">
      <c r="A26" s="38" t="s">
        <v>49</v>
      </c>
      <c r="B26" s="39" t="s">
        <v>38</v>
      </c>
      <c r="C26" s="36">
        <v>174</v>
      </c>
      <c r="D26" s="37">
        <f t="shared" si="0"/>
        <v>180.22</v>
      </c>
      <c r="E26" s="38" t="s">
        <v>39</v>
      </c>
      <c r="F26" s="38" t="s">
        <v>40</v>
      </c>
      <c r="G26" s="38" t="s">
        <v>50</v>
      </c>
      <c r="H26" s="40"/>
    </row>
    <row r="27" spans="1:8">
      <c r="A27" s="40"/>
      <c r="B27" s="39" t="s">
        <v>43</v>
      </c>
      <c r="C27" s="36">
        <v>234</v>
      </c>
      <c r="D27" s="37">
        <f t="shared" si="0"/>
        <v>242.02</v>
      </c>
      <c r="E27" s="40"/>
      <c r="F27" s="40"/>
      <c r="G27" s="40"/>
      <c r="H27" s="40"/>
    </row>
    <row r="28" spans="1:8">
      <c r="A28" s="40"/>
      <c r="B28" s="39" t="s">
        <v>44</v>
      </c>
      <c r="C28" s="36">
        <v>134</v>
      </c>
      <c r="D28" s="37">
        <f t="shared" si="0"/>
        <v>139.02</v>
      </c>
      <c r="E28" s="40"/>
      <c r="F28" s="40"/>
      <c r="G28" s="40"/>
      <c r="H28" s="40"/>
    </row>
    <row r="29" spans="1:8">
      <c r="A29" s="40"/>
      <c r="B29" s="39" t="s">
        <v>45</v>
      </c>
      <c r="C29" s="36">
        <v>154</v>
      </c>
      <c r="D29" s="37">
        <f t="shared" si="0"/>
        <v>159.62</v>
      </c>
      <c r="E29" s="40"/>
      <c r="F29" s="40"/>
      <c r="G29" s="40"/>
      <c r="H29" s="40"/>
    </row>
    <row r="30" spans="1:8">
      <c r="A30" s="41"/>
      <c r="B30" s="39" t="s">
        <v>46</v>
      </c>
      <c r="C30" s="36">
        <v>74</v>
      </c>
      <c r="D30" s="37">
        <f t="shared" si="0"/>
        <v>77.22</v>
      </c>
      <c r="E30" s="41"/>
      <c r="F30" s="41"/>
      <c r="G30" s="41"/>
      <c r="H30" s="40"/>
    </row>
    <row r="31" spans="1:8">
      <c r="A31" s="38" t="s">
        <v>49</v>
      </c>
      <c r="B31" s="39" t="s">
        <v>38</v>
      </c>
      <c r="C31" s="36">
        <v>1109</v>
      </c>
      <c r="D31" s="37">
        <f t="shared" si="0"/>
        <v>1143.27</v>
      </c>
      <c r="E31" s="38" t="s">
        <v>39</v>
      </c>
      <c r="F31" s="38" t="s">
        <v>47</v>
      </c>
      <c r="G31" s="38" t="s">
        <v>51</v>
      </c>
      <c r="H31" s="40"/>
    </row>
    <row r="32" spans="1:8">
      <c r="A32" s="40"/>
      <c r="B32" s="39" t="s">
        <v>43</v>
      </c>
      <c r="C32" s="36">
        <v>1756</v>
      </c>
      <c r="D32" s="37">
        <f t="shared" si="0"/>
        <v>1809.68</v>
      </c>
      <c r="E32" s="40"/>
      <c r="F32" s="40"/>
      <c r="G32" s="40"/>
      <c r="H32" s="40"/>
    </row>
    <row r="33" spans="1:8">
      <c r="A33" s="40"/>
      <c r="B33" s="39" t="s">
        <v>44</v>
      </c>
      <c r="C33" s="36">
        <v>1756</v>
      </c>
      <c r="D33" s="37">
        <f t="shared" si="0"/>
        <v>1809.68</v>
      </c>
      <c r="E33" s="40"/>
      <c r="F33" s="40"/>
      <c r="G33" s="40"/>
      <c r="H33" s="40"/>
    </row>
    <row r="34" spans="1:8">
      <c r="A34" s="40"/>
      <c r="B34" s="39" t="s">
        <v>45</v>
      </c>
      <c r="C34" s="36">
        <v>1294</v>
      </c>
      <c r="D34" s="37">
        <f t="shared" si="0"/>
        <v>1333.82</v>
      </c>
      <c r="E34" s="40"/>
      <c r="F34" s="40"/>
      <c r="G34" s="40"/>
      <c r="H34" s="40"/>
    </row>
    <row r="35" spans="1:8">
      <c r="A35" s="41"/>
      <c r="B35" s="39" t="s">
        <v>46</v>
      </c>
      <c r="C35" s="36">
        <v>647</v>
      </c>
      <c r="D35" s="37">
        <f t="shared" si="0"/>
        <v>667.41</v>
      </c>
      <c r="E35" s="41"/>
      <c r="F35" s="41"/>
      <c r="G35" s="41"/>
      <c r="H35" s="41"/>
    </row>
    <row r="36" spans="1:8">
      <c r="A36" s="30" t="s">
        <v>30</v>
      </c>
      <c r="B36" s="30"/>
      <c r="C36" s="36">
        <f>SUM(C16:C35)</f>
        <v>10716</v>
      </c>
      <c r="D36" s="37">
        <f>SUM(D16:D35)</f>
        <v>11057.48</v>
      </c>
      <c r="E36" s="30"/>
      <c r="F36" s="30"/>
      <c r="G36" s="30"/>
      <c r="H36" s="30"/>
    </row>
    <row r="37" spans="3:8">
      <c r="C37" s="42"/>
      <c r="D37" s="42"/>
      <c r="H37"/>
    </row>
    <row r="38" spans="1:8">
      <c r="A38" s="30" t="s">
        <v>52</v>
      </c>
      <c r="B38" s="30"/>
      <c r="C38" s="36">
        <v>448</v>
      </c>
      <c r="D38" s="36">
        <f>C38*1.02</f>
        <v>456.96</v>
      </c>
      <c r="E38" s="30"/>
      <c r="F38" s="30"/>
      <c r="G38" s="30"/>
      <c r="H38" s="30" t="s">
        <v>42</v>
      </c>
    </row>
  </sheetData>
  <mergeCells count="28">
    <mergeCell ref="A1:K1"/>
    <mergeCell ref="A2:D2"/>
    <mergeCell ref="E2:K2"/>
    <mergeCell ref="A8:A9"/>
    <mergeCell ref="A16:A20"/>
    <mergeCell ref="A21:A25"/>
    <mergeCell ref="A26:A30"/>
    <mergeCell ref="A31:A35"/>
    <mergeCell ref="C8:C9"/>
    <mergeCell ref="D8:D9"/>
    <mergeCell ref="E16:E20"/>
    <mergeCell ref="E21:E25"/>
    <mergeCell ref="E26:E30"/>
    <mergeCell ref="E31:E35"/>
    <mergeCell ref="F16:F20"/>
    <mergeCell ref="F21:F25"/>
    <mergeCell ref="F26:F30"/>
    <mergeCell ref="F31:F35"/>
    <mergeCell ref="G16:G20"/>
    <mergeCell ref="G21:G25"/>
    <mergeCell ref="G26:G30"/>
    <mergeCell ref="G31:G35"/>
    <mergeCell ref="H8:H9"/>
    <mergeCell ref="H16:H35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2025-08-19T00:32:16Z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9CB83D9C2492471BAB9F1E832E91F5EF_13</vt:lpwstr>
  </property>
</Properties>
</file>