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<sst xmlns="http://schemas.openxmlformats.org/spreadsheetml/2006/main" count="82" uniqueCount="53">
  <si>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</si>
  <si>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</si>
  <si>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</si>
  <si>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Alice 13764005563 上海市上海市闵行区兴梅路485号中环科技园12楼1213室 
中通73568670272402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</si>
  <si>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</si>
  <si>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</si>
  <si>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</si>
  <si>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</si>
  <si>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</si>
  <si>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</si>
  <si>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</si>
  <si>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</si>
  <si>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</si>
  <si>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</si>
  <si>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</si>
  <si>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</si>
  <si>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</si>
  <si>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</si>
  <si>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</si>
  <si>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</si>
  <si>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</si>
  <si>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</si>
  <si>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</si>
  <si>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</si>
  <si>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P25081830</t>
  </si>
  <si>
    <t xml:space="preserve">21 AULTH09845                                     </t>
  </si>
  <si>
    <t xml:space="preserve">S25080773 </t>
  </si>
  <si>
    <t xml:space="preserve">G0939AX                                                                                             </t>
  </si>
  <si>
    <t>27*21*10.5</t>
  </si>
  <si>
    <r>
      <rPr>
        <b/>
        <sz val="11"/>
        <rFont val="Calibri"/>
        <charset val="134"/>
      </rPr>
      <t xml:space="preserve">21AULTH09845 </t>
    </r>
    <r>
      <rPr>
        <b/>
        <sz val="11"/>
        <rFont val="宋体"/>
        <charset val="134"/>
      </rPr>
      <t>背面空白</t>
    </r>
    <r>
      <rPr>
        <b/>
        <sz val="11"/>
        <rFont val="Calibri"/>
        <charset val="134"/>
      </rPr>
      <t xml:space="preserve">                             </t>
    </r>
  </si>
  <si>
    <t>总计</t>
  </si>
  <si>
    <t>颜色</t>
  </si>
  <si>
    <t>尺码</t>
  </si>
  <si>
    <t>生产数</t>
  </si>
  <si>
    <t>尺码段</t>
  </si>
  <si>
    <t>PO号</t>
  </si>
  <si>
    <t>款号</t>
  </si>
  <si>
    <t>BK81 - BLACK</t>
  </si>
  <si>
    <t>34</t>
  </si>
  <si>
    <t>全码</t>
  </si>
  <si>
    <t>有价格</t>
  </si>
  <si>
    <t>1675675,1675676,1675677,1675678,1675679,1675680,1675681</t>
  </si>
  <si>
    <t>G0939AX</t>
  </si>
  <si>
    <t>36</t>
  </si>
  <si>
    <t>38</t>
  </si>
  <si>
    <t>40</t>
  </si>
  <si>
    <t>42</t>
  </si>
  <si>
    <t>44</t>
  </si>
  <si>
    <t>无44</t>
  </si>
  <si>
    <t>1675663,1675664,1675665,1675666,1675667,1675668,1675671,1675672,1675673,1675674,1675683</t>
  </si>
  <si>
    <t>BN227 - D.BROWN</t>
  </si>
  <si>
    <t>空白吊牌</t>
  </si>
  <si>
    <t>1675662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</si>
</sst>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0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177" fontId="0" fillId="0" borderId="0" xfId="0" applyNumberFormat="1" applyAlignment="1">
      <alignment vertical="center"/>
    </xf>
    <xf numFmtId="49" fontId="15" fillId="0" borderId="1" xfId="0" applyNumberFormat="1" applyFont="1" applyFill="1" applyBorder="1" applyAlignment="1">
      <alignment horizontal="center" vertical="top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tabSelected="1" workbookViewId="0">
      <selection activeCell="A1" sqref="A1:K10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45888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4" t="s">
        <v>10</v>
      </c>
      <c r="J6" s="44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5" t="s">
        <v>21</v>
      </c>
      <c r="J7" s="45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9" t="s">
        <v>26</v>
      </c>
      <c r="D8" s="29" t="s">
        <v>27</v>
      </c>
      <c r="E8" s="30">
        <v>2316</v>
      </c>
      <c r="F8" s="30"/>
      <c r="G8" s="30">
        <v>2407</v>
      </c>
      <c r="H8" s="31">
        <v>1</v>
      </c>
      <c r="I8" s="30"/>
      <c r="J8" s="30">
        <v>2.8</v>
      </c>
      <c r="K8" s="30" t="s">
        <v>28</v>
      </c>
    </row>
    <row r="9" ht="15" spans="1:11">
      <c r="A9" s="32"/>
      <c r="B9" s="28" t="s">
        <v>29</v>
      </c>
      <c r="C9" s="33"/>
      <c r="D9" s="33"/>
      <c r="E9" s="30">
        <v>144</v>
      </c>
      <c r="F9" s="30"/>
      <c r="G9" s="30">
        <v>147</v>
      </c>
      <c r="H9" s="31"/>
      <c r="I9" s="30"/>
      <c r="J9" s="30"/>
      <c r="K9" s="30"/>
    </row>
    <row r="10" spans="1:11">
      <c r="A10" s="30" t="s">
        <v>30</v>
      </c>
      <c r="B10" s="30"/>
      <c r="C10" s="30"/>
      <c r="D10" s="30"/>
      <c r="E10" s="30">
        <f>SUM(E8:E9)</f>
        <v>2460</v>
      </c>
      <c r="F10" s="30"/>
      <c r="G10" s="30">
        <f>SUM(G8:G9)</f>
        <v>2554</v>
      </c>
      <c r="H10" s="31">
        <f>SUM(H8:H9)</f>
        <v>1</v>
      </c>
      <c r="I10" s="30"/>
      <c r="J10" s="30">
        <v>2.8</v>
      </c>
      <c r="K10" s="30"/>
    </row>
    <row r="15" spans="1:8">
      <c r="A15" s="30" t="s">
        <v>31</v>
      </c>
      <c r="B15" s="30" t="s">
        <v>32</v>
      </c>
      <c r="C15" s="34" t="s">
        <v>17</v>
      </c>
      <c r="D15" s="35" t="s">
        <v>33</v>
      </c>
      <c r="E15" s="30" t="s">
        <v>34</v>
      </c>
      <c r="F15" s="30"/>
      <c r="G15" s="30" t="s">
        <v>35</v>
      </c>
      <c r="H15" s="30" t="s">
        <v>36</v>
      </c>
    </row>
    <row r="16" spans="1:8">
      <c r="A16" s="36" t="s">
        <v>37</v>
      </c>
      <c r="B16" s="37" t="s">
        <v>38</v>
      </c>
      <c r="C16" s="34">
        <v>39</v>
      </c>
      <c r="D16" s="35">
        <f t="shared" ref="D16:D37" si="0">C16*1.03+1</f>
        <v>41.17</v>
      </c>
      <c r="E16" s="36" t="s">
        <v>39</v>
      </c>
      <c r="F16" s="36" t="s">
        <v>40</v>
      </c>
      <c r="G16" s="36" t="s">
        <v>41</v>
      </c>
      <c r="H16" s="36" t="s">
        <v>42</v>
      </c>
    </row>
    <row r="17" spans="1:8">
      <c r="A17" s="38"/>
      <c r="B17" s="37" t="s">
        <v>43</v>
      </c>
      <c r="C17" s="34">
        <v>78</v>
      </c>
      <c r="D17" s="35">
        <f t="shared" si="0"/>
        <v>81.34</v>
      </c>
      <c r="E17" s="38"/>
      <c r="F17" s="38"/>
      <c r="G17" s="38"/>
      <c r="H17" s="38"/>
    </row>
    <row r="18" spans="1:8">
      <c r="A18" s="38"/>
      <c r="B18" s="37" t="s">
        <v>44</v>
      </c>
      <c r="C18" s="34">
        <v>78</v>
      </c>
      <c r="D18" s="35">
        <f t="shared" si="0"/>
        <v>81.34</v>
      </c>
      <c r="E18" s="38"/>
      <c r="F18" s="38"/>
      <c r="G18" s="38"/>
      <c r="H18" s="38"/>
    </row>
    <row r="19" spans="1:8">
      <c r="A19" s="38"/>
      <c r="B19" s="37" t="s">
        <v>45</v>
      </c>
      <c r="C19" s="34">
        <v>78</v>
      </c>
      <c r="D19" s="35">
        <f t="shared" si="0"/>
        <v>81.34</v>
      </c>
      <c r="E19" s="38"/>
      <c r="F19" s="38"/>
      <c r="G19" s="38"/>
      <c r="H19" s="38"/>
    </row>
    <row r="20" spans="1:8">
      <c r="A20" s="38"/>
      <c r="B20" s="37" t="s">
        <v>46</v>
      </c>
      <c r="C20" s="34">
        <v>78</v>
      </c>
      <c r="D20" s="35">
        <f t="shared" si="0"/>
        <v>81.34</v>
      </c>
      <c r="E20" s="38"/>
      <c r="F20" s="38"/>
      <c r="G20" s="38"/>
      <c r="H20" s="38"/>
    </row>
    <row r="21" spans="1:8">
      <c r="A21" s="39"/>
      <c r="B21" s="37" t="s">
        <v>47</v>
      </c>
      <c r="C21" s="34">
        <v>39</v>
      </c>
      <c r="D21" s="35">
        <f t="shared" si="0"/>
        <v>41.17</v>
      </c>
      <c r="E21" s="39"/>
      <c r="F21" s="39"/>
      <c r="G21" s="39"/>
      <c r="H21" s="38"/>
    </row>
    <row r="22" spans="1:8">
      <c r="A22" s="36" t="s">
        <v>37</v>
      </c>
      <c r="B22" s="37" t="s">
        <v>38</v>
      </c>
      <c r="C22" s="34">
        <v>192</v>
      </c>
      <c r="D22" s="35">
        <f t="shared" si="0"/>
        <v>198.76</v>
      </c>
      <c r="E22" s="36" t="s">
        <v>48</v>
      </c>
      <c r="F22" s="36" t="s">
        <v>40</v>
      </c>
      <c r="G22" s="36" t="s">
        <v>49</v>
      </c>
      <c r="H22" s="38"/>
    </row>
    <row r="23" spans="1:8">
      <c r="A23" s="38"/>
      <c r="B23" s="37" t="s">
        <v>43</v>
      </c>
      <c r="C23" s="34">
        <v>192</v>
      </c>
      <c r="D23" s="35">
        <f t="shared" si="0"/>
        <v>198.76</v>
      </c>
      <c r="E23" s="38"/>
      <c r="F23" s="38"/>
      <c r="G23" s="38"/>
      <c r="H23" s="38"/>
    </row>
    <row r="24" spans="1:8">
      <c r="A24" s="38"/>
      <c r="B24" s="37" t="s">
        <v>44</v>
      </c>
      <c r="C24" s="34">
        <v>192</v>
      </c>
      <c r="D24" s="35">
        <f t="shared" si="0"/>
        <v>198.76</v>
      </c>
      <c r="E24" s="38"/>
      <c r="F24" s="38"/>
      <c r="G24" s="38"/>
      <c r="H24" s="38"/>
    </row>
    <row r="25" spans="1:8">
      <c r="A25" s="38"/>
      <c r="B25" s="37" t="s">
        <v>45</v>
      </c>
      <c r="C25" s="34">
        <v>96</v>
      </c>
      <c r="D25" s="35">
        <f t="shared" si="0"/>
        <v>99.88</v>
      </c>
      <c r="E25" s="38"/>
      <c r="F25" s="38"/>
      <c r="G25" s="38"/>
      <c r="H25" s="38"/>
    </row>
    <row r="26" spans="1:8">
      <c r="A26" s="38"/>
      <c r="B26" s="37" t="s">
        <v>46</v>
      </c>
      <c r="C26" s="34">
        <v>96</v>
      </c>
      <c r="D26" s="35">
        <f t="shared" si="0"/>
        <v>99.88</v>
      </c>
      <c r="E26" s="38"/>
      <c r="F26" s="38"/>
      <c r="G26" s="38"/>
      <c r="H26" s="38"/>
    </row>
    <row r="27" spans="1:8">
      <c r="A27" s="36" t="s">
        <v>50</v>
      </c>
      <c r="B27" s="37" t="s">
        <v>38</v>
      </c>
      <c r="C27" s="34">
        <v>39</v>
      </c>
      <c r="D27" s="35">
        <f t="shared" si="0"/>
        <v>41.17</v>
      </c>
      <c r="E27" s="36" t="s">
        <v>39</v>
      </c>
      <c r="F27" s="36" t="s">
        <v>40</v>
      </c>
      <c r="G27" s="36" t="s">
        <v>41</v>
      </c>
      <c r="H27" s="38"/>
    </row>
    <row r="28" spans="1:8">
      <c r="A28" s="38"/>
      <c r="B28" s="37" t="s">
        <v>43</v>
      </c>
      <c r="C28" s="34">
        <v>78</v>
      </c>
      <c r="D28" s="35">
        <f t="shared" si="0"/>
        <v>81.34</v>
      </c>
      <c r="E28" s="38"/>
      <c r="F28" s="38"/>
      <c r="G28" s="38"/>
      <c r="H28" s="38"/>
    </row>
    <row r="29" spans="1:8">
      <c r="A29" s="38"/>
      <c r="B29" s="37" t="s">
        <v>44</v>
      </c>
      <c r="C29" s="34">
        <v>78</v>
      </c>
      <c r="D29" s="35">
        <f t="shared" si="0"/>
        <v>81.34</v>
      </c>
      <c r="E29" s="38"/>
      <c r="F29" s="38"/>
      <c r="G29" s="38"/>
      <c r="H29" s="38"/>
    </row>
    <row r="30" spans="1:8">
      <c r="A30" s="38"/>
      <c r="B30" s="37" t="s">
        <v>45</v>
      </c>
      <c r="C30" s="34">
        <v>78</v>
      </c>
      <c r="D30" s="35">
        <f t="shared" si="0"/>
        <v>81.34</v>
      </c>
      <c r="E30" s="38"/>
      <c r="F30" s="38"/>
      <c r="G30" s="38"/>
      <c r="H30" s="38"/>
    </row>
    <row r="31" spans="1:8">
      <c r="A31" s="38"/>
      <c r="B31" s="37" t="s">
        <v>46</v>
      </c>
      <c r="C31" s="34">
        <v>78</v>
      </c>
      <c r="D31" s="35">
        <f t="shared" si="0"/>
        <v>81.34</v>
      </c>
      <c r="E31" s="38"/>
      <c r="F31" s="38"/>
      <c r="G31" s="38"/>
      <c r="H31" s="38"/>
    </row>
    <row r="32" spans="1:8">
      <c r="A32" s="39"/>
      <c r="B32" s="37" t="s">
        <v>47</v>
      </c>
      <c r="C32" s="34">
        <v>39</v>
      </c>
      <c r="D32" s="35">
        <f t="shared" si="0"/>
        <v>41.17</v>
      </c>
      <c r="E32" s="39"/>
      <c r="F32" s="39"/>
      <c r="G32" s="39"/>
      <c r="H32" s="38"/>
    </row>
    <row r="33" spans="1:8">
      <c r="A33" s="37" t="s">
        <v>50</v>
      </c>
      <c r="B33" s="37" t="s">
        <v>38</v>
      </c>
      <c r="C33" s="40">
        <v>192</v>
      </c>
      <c r="D33" s="35">
        <f t="shared" si="0"/>
        <v>198.76</v>
      </c>
      <c r="E33" s="36" t="s">
        <v>48</v>
      </c>
      <c r="F33" s="36" t="s">
        <v>40</v>
      </c>
      <c r="G33" s="36" t="s">
        <v>49</v>
      </c>
      <c r="H33" s="38"/>
    </row>
    <row r="34" spans="1:8">
      <c r="A34" s="37"/>
      <c r="B34" s="37" t="s">
        <v>43</v>
      </c>
      <c r="C34" s="40">
        <v>192</v>
      </c>
      <c r="D34" s="35">
        <f t="shared" si="0"/>
        <v>198.76</v>
      </c>
      <c r="E34" s="38"/>
      <c r="F34" s="38"/>
      <c r="G34" s="38"/>
      <c r="H34" s="38"/>
    </row>
    <row r="35" spans="1:8">
      <c r="A35" s="37"/>
      <c r="B35" s="37" t="s">
        <v>44</v>
      </c>
      <c r="C35" s="40">
        <v>192</v>
      </c>
      <c r="D35" s="35">
        <f t="shared" si="0"/>
        <v>198.76</v>
      </c>
      <c r="E35" s="38"/>
      <c r="F35" s="38"/>
      <c r="G35" s="38"/>
      <c r="H35" s="38"/>
    </row>
    <row r="36" spans="1:8">
      <c r="A36" s="37"/>
      <c r="B36" s="37" t="s">
        <v>45</v>
      </c>
      <c r="C36" s="40">
        <v>96</v>
      </c>
      <c r="D36" s="35">
        <f t="shared" si="0"/>
        <v>99.88</v>
      </c>
      <c r="E36" s="38"/>
      <c r="F36" s="38"/>
      <c r="G36" s="38"/>
      <c r="H36" s="38"/>
    </row>
    <row r="37" spans="1:8">
      <c r="A37" s="37"/>
      <c r="B37" s="37" t="s">
        <v>46</v>
      </c>
      <c r="C37" s="40">
        <v>96</v>
      </c>
      <c r="D37" s="35">
        <f t="shared" si="0"/>
        <v>99.88</v>
      </c>
      <c r="E37" s="38"/>
      <c r="F37" s="38"/>
      <c r="G37" s="38"/>
      <c r="H37" s="38"/>
    </row>
    <row r="38" spans="1:8">
      <c r="A38" s="30" t="s">
        <v>30</v>
      </c>
      <c r="B38" s="30"/>
      <c r="C38" s="34">
        <f>SUM(C16:C37)</f>
        <v>2316</v>
      </c>
      <c r="D38" s="35">
        <f>SUM(D16:D37)</f>
        <v>2407.48</v>
      </c>
      <c r="E38" s="30"/>
      <c r="F38" s="30"/>
      <c r="G38" s="30"/>
      <c r="H38" s="30"/>
    </row>
    <row r="39" spans="1:8">
      <c r="A39" s="41"/>
      <c r="B39" s="41"/>
      <c r="C39" s="42"/>
      <c r="D39" s="42"/>
      <c r="E39" s="41"/>
      <c r="F39" s="41"/>
      <c r="G39" s="41"/>
      <c r="H39" s="41"/>
    </row>
    <row r="40" spans="1:8">
      <c r="A40" s="30" t="s">
        <v>51</v>
      </c>
      <c r="B40" s="30"/>
      <c r="C40" s="34">
        <v>144</v>
      </c>
      <c r="D40" s="34">
        <f>C40*1.02</f>
        <v>146.88</v>
      </c>
      <c r="E40" s="30"/>
      <c r="F40" s="30"/>
      <c r="G40" s="43" t="s">
        <v>52</v>
      </c>
      <c r="H40" s="30" t="s">
        <v>42</v>
      </c>
    </row>
  </sheetData>
  <mergeCells count="28">
    <mergeCell ref="A1:K1"/>
    <mergeCell ref="A2:D2"/>
    <mergeCell ref="E2:K2"/>
    <mergeCell ref="A8:A9"/>
    <mergeCell ref="A16:A21"/>
    <mergeCell ref="A22:A26"/>
    <mergeCell ref="A27:A32"/>
    <mergeCell ref="A33:A37"/>
    <mergeCell ref="C8:C9"/>
    <mergeCell ref="D8:D9"/>
    <mergeCell ref="E16:E21"/>
    <mergeCell ref="E22:E26"/>
    <mergeCell ref="E27:E32"/>
    <mergeCell ref="E33:E37"/>
    <mergeCell ref="F16:F21"/>
    <mergeCell ref="F22:F26"/>
    <mergeCell ref="F27:F32"/>
    <mergeCell ref="F33:F37"/>
    <mergeCell ref="G16:G21"/>
    <mergeCell ref="G22:G26"/>
    <mergeCell ref="G27:G32"/>
    <mergeCell ref="G33:G37"/>
    <mergeCell ref="H8:H9"/>
    <mergeCell ref="H16:H37"/>
    <mergeCell ref="J8:J9"/>
    <mergeCell ref="K8:K9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2025-08-19T05:44:28Z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7A0D48AC01284E82A63B33BB583FF096_13</vt:lpwstr>
  </property>
</Properties>
</file>