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<sst xmlns="http://schemas.openxmlformats.org/spreadsheetml/2006/main" count="94" uniqueCount="56">
  <si>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</si>
  <si>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</si>
  <si>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</si>
  <si>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安能610059072848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</si>
  <si>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</si>
  <si>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</si>
  <si>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</si>
  <si>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</si>
  <si>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</si>
  <si>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</si>
  <si>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</si>
  <si>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</si>
  <si>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</si>
  <si>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</si>
  <si>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</si>
  <si>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</si>
  <si>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</si>
  <si>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</si>
  <si>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</si>
  <si>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</si>
  <si>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</si>
  <si>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</si>
  <si>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</si>
  <si>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</si>
  <si>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P25072829</t>
  </si>
  <si>
    <t xml:space="preserve">21 AULTH09845                                     </t>
  </si>
  <si>
    <t xml:space="preserve">S25071128 </t>
  </si>
  <si>
    <t xml:space="preserve">C6022AX                                                                                             </t>
  </si>
  <si>
    <t>36*35*21</t>
  </si>
  <si>
    <t xml:space="preserve">21_AULBM10010                                     </t>
  </si>
  <si>
    <t>28</t>
  </si>
  <si>
    <t>45*33*16</t>
  </si>
  <si>
    <t>30</t>
  </si>
  <si>
    <t>32</t>
  </si>
  <si>
    <t>34</t>
  </si>
  <si>
    <t>45*33*20</t>
  </si>
  <si>
    <t>36</t>
  </si>
  <si>
    <t>38</t>
  </si>
  <si>
    <t>40</t>
  </si>
  <si>
    <t>总计</t>
  </si>
  <si>
    <t>颜色</t>
  </si>
  <si>
    <t>尺码</t>
  </si>
  <si>
    <t>生产数</t>
  </si>
  <si>
    <t>尺码段</t>
  </si>
  <si>
    <t>PO号</t>
  </si>
  <si>
    <t>款号</t>
  </si>
  <si>
    <t>BG74 - BEIGE</t>
  </si>
  <si>
    <t>全码</t>
  </si>
  <si>
    <t>有价格</t>
  </si>
  <si>
    <t>1674036,1674037,1674038,1674039,1674042,1674043,1674044,1674045,1674046,1674047,1674048,1674049,1674050,1674051,1674052,1674053,1674054</t>
  </si>
  <si>
    <t>C6022AX</t>
  </si>
  <si>
    <t>BK81 - BLACK</t>
  </si>
  <si>
    <t>GR368 - STONE</t>
  </si>
  <si>
    <t>1674036,1674037,1674039,1674042,1674043,1674044,1674045,1674046,1674047,1674048,1674049,1674050,1674051,1674052,1674053,1674054</t>
  </si>
  <si>
    <t>KH404 - Khaki</t>
  </si>
  <si>
    <t>1674036,1674038,1674039,1674042,1674043,1674044,1674045,1674046,1674047,1674048,1674049,1674050,1674051,1674052,1674053,1674054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</si>
</sst>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N14" sqref="N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14695</v>
      </c>
      <c r="F8" s="30"/>
      <c r="G8" s="30">
        <v>15164</v>
      </c>
      <c r="H8" s="31">
        <v>1</v>
      </c>
      <c r="I8" s="30"/>
      <c r="J8" s="30">
        <v>16.1</v>
      </c>
      <c r="K8" s="30" t="s">
        <v>28</v>
      </c>
    </row>
    <row r="9" spans="1:11">
      <c r="A9" s="32"/>
      <c r="B9" s="29" t="s">
        <v>29</v>
      </c>
      <c r="C9" s="33"/>
      <c r="D9" s="34" t="s">
        <v>30</v>
      </c>
      <c r="E9" s="35">
        <v>1325</v>
      </c>
      <c r="F9" s="30"/>
      <c r="G9" s="30">
        <v>1400</v>
      </c>
      <c r="H9" s="36">
        <v>2</v>
      </c>
      <c r="I9" s="30"/>
      <c r="J9" s="36">
        <v>11.8</v>
      </c>
      <c r="K9" s="36" t="s">
        <v>31</v>
      </c>
    </row>
    <row r="10" spans="1:11">
      <c r="A10" s="32"/>
      <c r="B10" s="33"/>
      <c r="C10" s="33"/>
      <c r="D10" s="34" t="s">
        <v>32</v>
      </c>
      <c r="E10" s="35">
        <v>2603</v>
      </c>
      <c r="F10" s="30"/>
      <c r="G10" s="30">
        <v>2700</v>
      </c>
      <c r="H10" s="37"/>
      <c r="I10" s="30"/>
      <c r="J10" s="37"/>
      <c r="K10" s="37"/>
    </row>
    <row r="11" spans="1:11">
      <c r="A11" s="32"/>
      <c r="B11" s="33"/>
      <c r="C11" s="33"/>
      <c r="D11" s="34" t="s">
        <v>33</v>
      </c>
      <c r="E11" s="35">
        <v>3975</v>
      </c>
      <c r="F11" s="30"/>
      <c r="G11" s="30">
        <v>4100</v>
      </c>
      <c r="H11" s="38"/>
      <c r="I11" s="30"/>
      <c r="J11" s="38"/>
      <c r="K11" s="38"/>
    </row>
    <row r="12" spans="1:11">
      <c r="A12" s="32"/>
      <c r="B12" s="33"/>
      <c r="C12" s="33"/>
      <c r="D12" s="34" t="s">
        <v>34</v>
      </c>
      <c r="E12" s="35">
        <v>3975</v>
      </c>
      <c r="F12" s="30"/>
      <c r="G12" s="30">
        <v>4100</v>
      </c>
      <c r="H12" s="36">
        <v>3</v>
      </c>
      <c r="I12" s="30"/>
      <c r="J12" s="36">
        <v>13.8</v>
      </c>
      <c r="K12" s="36" t="s">
        <v>35</v>
      </c>
    </row>
    <row r="13" spans="1:11">
      <c r="A13" s="32"/>
      <c r="B13" s="33"/>
      <c r="C13" s="33"/>
      <c r="D13" s="34" t="s">
        <v>36</v>
      </c>
      <c r="E13" s="35">
        <v>2650</v>
      </c>
      <c r="F13" s="30"/>
      <c r="G13" s="30">
        <v>2750</v>
      </c>
      <c r="H13" s="37"/>
      <c r="I13" s="30"/>
      <c r="J13" s="37"/>
      <c r="K13" s="37"/>
    </row>
    <row r="14" spans="1:11">
      <c r="A14" s="32"/>
      <c r="B14" s="33"/>
      <c r="C14" s="33"/>
      <c r="D14" s="34" t="s">
        <v>37</v>
      </c>
      <c r="E14" s="35">
        <v>1325</v>
      </c>
      <c r="F14" s="30"/>
      <c r="G14" s="30">
        <v>1400</v>
      </c>
      <c r="H14" s="37"/>
      <c r="I14" s="30"/>
      <c r="J14" s="37"/>
      <c r="K14" s="37"/>
    </row>
    <row r="15" spans="1:11">
      <c r="A15" s="39"/>
      <c r="B15" s="40"/>
      <c r="C15" s="40"/>
      <c r="D15" s="34" t="s">
        <v>38</v>
      </c>
      <c r="E15" s="35">
        <v>1325</v>
      </c>
      <c r="F15" s="30"/>
      <c r="G15" s="30">
        <v>1350</v>
      </c>
      <c r="H15" s="38"/>
      <c r="I15" s="30"/>
      <c r="J15" s="38"/>
      <c r="K15" s="38"/>
    </row>
    <row r="16" spans="1:11">
      <c r="A16" s="30" t="s">
        <v>39</v>
      </c>
      <c r="B16" s="30"/>
      <c r="C16" s="30"/>
      <c r="D16" s="30"/>
      <c r="E16" s="41">
        <f>SUM(E8:E15)</f>
        <v>31873</v>
      </c>
      <c r="F16" s="41"/>
      <c r="G16" s="41">
        <f>SUM(G8:G15)</f>
        <v>32964</v>
      </c>
      <c r="H16" s="42">
        <v>3</v>
      </c>
      <c r="I16" s="41"/>
      <c r="J16" s="41">
        <f>SUM(J8:J15)</f>
        <v>41.7</v>
      </c>
      <c r="K16" s="30"/>
    </row>
    <row r="22" spans="1:8">
      <c r="A22" s="30" t="s">
        <v>40</v>
      </c>
      <c r="B22" s="30" t="s">
        <v>41</v>
      </c>
      <c r="C22" s="43" t="s">
        <v>17</v>
      </c>
      <c r="D22" s="44" t="s">
        <v>42</v>
      </c>
      <c r="E22" s="30" t="s">
        <v>43</v>
      </c>
      <c r="F22" s="30"/>
      <c r="G22" s="30" t="s">
        <v>44</v>
      </c>
      <c r="H22" s="30" t="s">
        <v>45</v>
      </c>
    </row>
    <row r="23" spans="1:8">
      <c r="A23" s="45" t="s">
        <v>46</v>
      </c>
      <c r="B23" s="46" t="s">
        <v>30</v>
      </c>
      <c r="C23" s="43">
        <v>310</v>
      </c>
      <c r="D23" s="44">
        <f t="shared" ref="D23:D50" si="0">C23*1.03+1</f>
        <v>320.3</v>
      </c>
      <c r="E23" s="45" t="s">
        <v>47</v>
      </c>
      <c r="F23" s="45" t="s">
        <v>48</v>
      </c>
      <c r="G23" s="45" t="s">
        <v>49</v>
      </c>
      <c r="H23" s="45" t="s">
        <v>50</v>
      </c>
    </row>
    <row r="24" spans="1:8">
      <c r="A24" s="47"/>
      <c r="B24" s="46" t="s">
        <v>32</v>
      </c>
      <c r="C24" s="43">
        <v>604</v>
      </c>
      <c r="D24" s="44">
        <f t="shared" si="0"/>
        <v>623.12</v>
      </c>
      <c r="E24" s="47"/>
      <c r="F24" s="47"/>
      <c r="G24" s="47"/>
      <c r="H24" s="47"/>
    </row>
    <row r="25" spans="1:8">
      <c r="A25" s="47"/>
      <c r="B25" s="46" t="s">
        <v>33</v>
      </c>
      <c r="C25" s="43">
        <v>930</v>
      </c>
      <c r="D25" s="44">
        <f t="shared" si="0"/>
        <v>958.9</v>
      </c>
      <c r="E25" s="47"/>
      <c r="F25" s="47"/>
      <c r="G25" s="47"/>
      <c r="H25" s="47"/>
    </row>
    <row r="26" spans="1:8">
      <c r="A26" s="47"/>
      <c r="B26" s="46" t="s">
        <v>34</v>
      </c>
      <c r="C26" s="43">
        <v>930</v>
      </c>
      <c r="D26" s="44">
        <f t="shared" si="0"/>
        <v>958.9</v>
      </c>
      <c r="E26" s="47"/>
      <c r="F26" s="47"/>
      <c r="G26" s="47"/>
      <c r="H26" s="47"/>
    </row>
    <row r="27" spans="1:8">
      <c r="A27" s="47"/>
      <c r="B27" s="46" t="s">
        <v>36</v>
      </c>
      <c r="C27" s="43">
        <v>620</v>
      </c>
      <c r="D27" s="44">
        <f t="shared" si="0"/>
        <v>639.6</v>
      </c>
      <c r="E27" s="47"/>
      <c r="F27" s="47"/>
      <c r="G27" s="47"/>
      <c r="H27" s="47"/>
    </row>
    <row r="28" spans="1:8">
      <c r="A28" s="47"/>
      <c r="B28" s="46" t="s">
        <v>37</v>
      </c>
      <c r="C28" s="43">
        <v>310</v>
      </c>
      <c r="D28" s="44">
        <f t="shared" si="0"/>
        <v>320.3</v>
      </c>
      <c r="E28" s="47"/>
      <c r="F28" s="47"/>
      <c r="G28" s="47"/>
      <c r="H28" s="47"/>
    </row>
    <row r="29" spans="1:8">
      <c r="A29" s="48"/>
      <c r="B29" s="46" t="s">
        <v>38</v>
      </c>
      <c r="C29" s="43">
        <v>310</v>
      </c>
      <c r="D29" s="44">
        <f t="shared" si="0"/>
        <v>320.3</v>
      </c>
      <c r="E29" s="48"/>
      <c r="F29" s="48"/>
      <c r="G29" s="48"/>
      <c r="H29" s="47"/>
    </row>
    <row r="30" spans="1:8">
      <c r="A30" s="45" t="s">
        <v>51</v>
      </c>
      <c r="B30" s="46" t="s">
        <v>30</v>
      </c>
      <c r="C30" s="43">
        <v>362</v>
      </c>
      <c r="D30" s="44">
        <f t="shared" si="0"/>
        <v>373.86</v>
      </c>
      <c r="E30" s="45" t="s">
        <v>47</v>
      </c>
      <c r="F30" s="45" t="s">
        <v>48</v>
      </c>
      <c r="G30" s="45" t="s">
        <v>49</v>
      </c>
      <c r="H30" s="47"/>
    </row>
    <row r="31" spans="1:8">
      <c r="A31" s="47"/>
      <c r="B31" s="46" t="s">
        <v>32</v>
      </c>
      <c r="C31" s="43">
        <v>710</v>
      </c>
      <c r="D31" s="44">
        <f t="shared" si="0"/>
        <v>732.3</v>
      </c>
      <c r="E31" s="47"/>
      <c r="F31" s="47"/>
      <c r="G31" s="47"/>
      <c r="H31" s="47"/>
    </row>
    <row r="32" spans="1:8">
      <c r="A32" s="47"/>
      <c r="B32" s="46" t="s">
        <v>33</v>
      </c>
      <c r="C32" s="43">
        <v>1086</v>
      </c>
      <c r="D32" s="44">
        <f t="shared" si="0"/>
        <v>1119.58</v>
      </c>
      <c r="E32" s="47"/>
      <c r="F32" s="47"/>
      <c r="G32" s="47"/>
      <c r="H32" s="47"/>
    </row>
    <row r="33" spans="1:8">
      <c r="A33" s="47"/>
      <c r="B33" s="46" t="s">
        <v>34</v>
      </c>
      <c r="C33" s="43">
        <v>1086</v>
      </c>
      <c r="D33" s="44">
        <f t="shared" si="0"/>
        <v>1119.58</v>
      </c>
      <c r="E33" s="47"/>
      <c r="F33" s="47"/>
      <c r="G33" s="47"/>
      <c r="H33" s="47"/>
    </row>
    <row r="34" spans="1:8">
      <c r="A34" s="47"/>
      <c r="B34" s="46" t="s">
        <v>36</v>
      </c>
      <c r="C34" s="43">
        <v>724</v>
      </c>
      <c r="D34" s="44">
        <f t="shared" si="0"/>
        <v>746.72</v>
      </c>
      <c r="E34" s="47"/>
      <c r="F34" s="47"/>
      <c r="G34" s="47"/>
      <c r="H34" s="47"/>
    </row>
    <row r="35" spans="1:8">
      <c r="A35" s="47"/>
      <c r="B35" s="46" t="s">
        <v>37</v>
      </c>
      <c r="C35" s="43">
        <v>362</v>
      </c>
      <c r="D35" s="44">
        <f t="shared" si="0"/>
        <v>373.86</v>
      </c>
      <c r="E35" s="47"/>
      <c r="F35" s="47"/>
      <c r="G35" s="47"/>
      <c r="H35" s="47"/>
    </row>
    <row r="36" spans="1:8">
      <c r="A36" s="48"/>
      <c r="B36" s="46" t="s">
        <v>38</v>
      </c>
      <c r="C36" s="43">
        <v>362</v>
      </c>
      <c r="D36" s="44">
        <f t="shared" si="0"/>
        <v>373.86</v>
      </c>
      <c r="E36" s="48"/>
      <c r="F36" s="48"/>
      <c r="G36" s="48"/>
      <c r="H36" s="47"/>
    </row>
    <row r="37" spans="1:8">
      <c r="A37" s="45" t="s">
        <v>52</v>
      </c>
      <c r="B37" s="46" t="s">
        <v>30</v>
      </c>
      <c r="C37" s="43">
        <v>222</v>
      </c>
      <c r="D37" s="44">
        <f t="shared" si="0"/>
        <v>229.66</v>
      </c>
      <c r="E37" s="45" t="s">
        <v>47</v>
      </c>
      <c r="F37" s="45" t="s">
        <v>48</v>
      </c>
      <c r="G37" s="45" t="s">
        <v>53</v>
      </c>
      <c r="H37" s="47"/>
    </row>
    <row r="38" spans="1:8">
      <c r="A38" s="47"/>
      <c r="B38" s="46" t="s">
        <v>32</v>
      </c>
      <c r="C38" s="43">
        <v>435</v>
      </c>
      <c r="D38" s="44">
        <f t="shared" si="0"/>
        <v>449.05</v>
      </c>
      <c r="E38" s="47"/>
      <c r="F38" s="47"/>
      <c r="G38" s="47"/>
      <c r="H38" s="47"/>
    </row>
    <row r="39" spans="1:8">
      <c r="A39" s="47"/>
      <c r="B39" s="46" t="s">
        <v>33</v>
      </c>
      <c r="C39" s="43">
        <v>666</v>
      </c>
      <c r="D39" s="44">
        <f t="shared" si="0"/>
        <v>686.98</v>
      </c>
      <c r="E39" s="47"/>
      <c r="F39" s="47"/>
      <c r="G39" s="47"/>
      <c r="H39" s="47"/>
    </row>
    <row r="40" spans="1:8">
      <c r="A40" s="47"/>
      <c r="B40" s="46" t="s">
        <v>34</v>
      </c>
      <c r="C40" s="43">
        <v>666</v>
      </c>
      <c r="D40" s="44">
        <f t="shared" si="0"/>
        <v>686.98</v>
      </c>
      <c r="E40" s="47"/>
      <c r="F40" s="47"/>
      <c r="G40" s="47"/>
      <c r="H40" s="47"/>
    </row>
    <row r="41" spans="1:8">
      <c r="A41" s="47"/>
      <c r="B41" s="46" t="s">
        <v>36</v>
      </c>
      <c r="C41" s="43">
        <v>444</v>
      </c>
      <c r="D41" s="44">
        <f t="shared" si="0"/>
        <v>458.32</v>
      </c>
      <c r="E41" s="47"/>
      <c r="F41" s="47"/>
      <c r="G41" s="47"/>
      <c r="H41" s="47"/>
    </row>
    <row r="42" spans="1:8">
      <c r="A42" s="47"/>
      <c r="B42" s="46" t="s">
        <v>37</v>
      </c>
      <c r="C42" s="43">
        <v>222</v>
      </c>
      <c r="D42" s="44">
        <f t="shared" si="0"/>
        <v>229.66</v>
      </c>
      <c r="E42" s="47"/>
      <c r="F42" s="47"/>
      <c r="G42" s="47"/>
      <c r="H42" s="47"/>
    </row>
    <row r="43" spans="1:8">
      <c r="A43" s="48"/>
      <c r="B43" s="46" t="s">
        <v>38</v>
      </c>
      <c r="C43" s="43">
        <v>222</v>
      </c>
      <c r="D43" s="44">
        <f t="shared" si="0"/>
        <v>229.66</v>
      </c>
      <c r="E43" s="48"/>
      <c r="F43" s="48"/>
      <c r="G43" s="48"/>
      <c r="H43" s="47"/>
    </row>
    <row r="44" spans="1:8">
      <c r="A44" s="45" t="s">
        <v>54</v>
      </c>
      <c r="B44" s="46" t="s">
        <v>30</v>
      </c>
      <c r="C44" s="43">
        <v>240</v>
      </c>
      <c r="D44" s="44">
        <f t="shared" si="0"/>
        <v>248.2</v>
      </c>
      <c r="E44" s="45" t="s">
        <v>47</v>
      </c>
      <c r="F44" s="45" t="s">
        <v>48</v>
      </c>
      <c r="G44" s="45" t="s">
        <v>55</v>
      </c>
      <c r="H44" s="47"/>
    </row>
    <row r="45" spans="1:8">
      <c r="A45" s="47"/>
      <c r="B45" s="46" t="s">
        <v>32</v>
      </c>
      <c r="C45" s="43">
        <v>472</v>
      </c>
      <c r="D45" s="44">
        <f t="shared" si="0"/>
        <v>487.16</v>
      </c>
      <c r="E45" s="47"/>
      <c r="F45" s="47"/>
      <c r="G45" s="47"/>
      <c r="H45" s="47"/>
    </row>
    <row r="46" spans="1:8">
      <c r="A46" s="47"/>
      <c r="B46" s="46" t="s">
        <v>33</v>
      </c>
      <c r="C46" s="43">
        <v>720</v>
      </c>
      <c r="D46" s="44">
        <f t="shared" si="0"/>
        <v>742.6</v>
      </c>
      <c r="E46" s="47"/>
      <c r="F46" s="47"/>
      <c r="G46" s="47"/>
      <c r="H46" s="47"/>
    </row>
    <row r="47" spans="1:8">
      <c r="A47" s="47"/>
      <c r="B47" s="46" t="s">
        <v>34</v>
      </c>
      <c r="C47" s="43">
        <v>720</v>
      </c>
      <c r="D47" s="44">
        <f t="shared" si="0"/>
        <v>742.6</v>
      </c>
      <c r="E47" s="47"/>
      <c r="F47" s="47"/>
      <c r="G47" s="47"/>
      <c r="H47" s="47"/>
    </row>
    <row r="48" spans="1:8">
      <c r="A48" s="47"/>
      <c r="B48" s="46" t="s">
        <v>36</v>
      </c>
      <c r="C48" s="43">
        <v>480</v>
      </c>
      <c r="D48" s="44">
        <f t="shared" si="0"/>
        <v>495.4</v>
      </c>
      <c r="E48" s="47"/>
      <c r="F48" s="47"/>
      <c r="G48" s="47"/>
      <c r="H48" s="47"/>
    </row>
    <row r="49" spans="1:8">
      <c r="A49" s="47"/>
      <c r="B49" s="46" t="s">
        <v>37</v>
      </c>
      <c r="C49" s="43">
        <v>240</v>
      </c>
      <c r="D49" s="44">
        <f t="shared" si="0"/>
        <v>248.2</v>
      </c>
      <c r="E49" s="47"/>
      <c r="F49" s="47"/>
      <c r="G49" s="47"/>
      <c r="H49" s="47"/>
    </row>
    <row r="50" spans="1:8">
      <c r="A50" s="48"/>
      <c r="B50" s="46" t="s">
        <v>38</v>
      </c>
      <c r="C50" s="43">
        <v>240</v>
      </c>
      <c r="D50" s="44">
        <f t="shared" si="0"/>
        <v>248.2</v>
      </c>
      <c r="E50" s="48"/>
      <c r="F50" s="48"/>
      <c r="G50" s="48"/>
      <c r="H50" s="48"/>
    </row>
    <row r="51" spans="1:8">
      <c r="A51" s="30" t="s">
        <v>39</v>
      </c>
      <c r="B51" s="30"/>
      <c r="C51" s="43">
        <f>SUM(C23:C50)</f>
        <v>14695</v>
      </c>
      <c r="D51" s="44">
        <f>SUM(D23:D50)</f>
        <v>15163.85</v>
      </c>
      <c r="E51" s="30"/>
      <c r="F51" s="30"/>
      <c r="G51" s="30"/>
      <c r="H51" s="30"/>
    </row>
  </sheetData>
  <mergeCells count="31">
    <mergeCell ref="A1:K1"/>
    <mergeCell ref="A2:D2"/>
    <mergeCell ref="E2:K2"/>
    <mergeCell ref="A8:A15"/>
    <mergeCell ref="A23:A29"/>
    <mergeCell ref="A30:A36"/>
    <mergeCell ref="A37:A43"/>
    <mergeCell ref="A44:A50"/>
    <mergeCell ref="B9:B15"/>
    <mergeCell ref="C8:C15"/>
    <mergeCell ref="E23:E29"/>
    <mergeCell ref="E30:E36"/>
    <mergeCell ref="E37:E43"/>
    <mergeCell ref="E44:E50"/>
    <mergeCell ref="F23:F29"/>
    <mergeCell ref="F30:F36"/>
    <mergeCell ref="F37:F43"/>
    <mergeCell ref="F44:F50"/>
    <mergeCell ref="G23:G29"/>
    <mergeCell ref="G30:G36"/>
    <mergeCell ref="G37:G43"/>
    <mergeCell ref="G44:G50"/>
    <mergeCell ref="H9:H11"/>
    <mergeCell ref="H12:H15"/>
    <mergeCell ref="H23:H50"/>
    <mergeCell ref="J9:J11"/>
    <mergeCell ref="J12:J15"/>
    <mergeCell ref="K9:K11"/>
    <mergeCell ref="K12:K1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D5211D6B1E40407FA0A6420A8EAB7E2A_13</vt:lpwstr>
  </property>
</Properties>
</file>