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<sst xmlns="http://schemas.openxmlformats.org/spreadsheetml/2006/main" count="70" uniqueCount="53">
  <si>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</si>
  <si>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</si>
  <si>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</si>
  <si>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安能610059072848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</si>
  <si>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</si>
  <si>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</si>
  <si>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</si>
  <si>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</si>
  <si>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</si>
  <si>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</si>
  <si>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</si>
  <si>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</si>
  <si>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</si>
  <si>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</si>
  <si>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</si>
  <si>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</si>
  <si>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</si>
  <si>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</si>
  <si>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</si>
  <si>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</si>
  <si>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</si>
  <si>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</si>
  <si>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</si>
  <si>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</si>
  <si>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P25080623</t>
  </si>
  <si>
    <t xml:space="preserve">21 AULTH09845                                     </t>
  </si>
  <si>
    <t xml:space="preserve">S25080204 </t>
  </si>
  <si>
    <r>
      <rPr>
        <b/>
        <sz val="11"/>
        <rFont val="Calibri"/>
        <charset val="134"/>
      </rPr>
      <t>F8332AX-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</si>
  <si>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31*23*15</t>
  </si>
  <si>
    <t xml:space="preserve">21 AULBM10015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</si>
  <si>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</si>
  <si>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</si>
  <si>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</si>
  <si>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</si>
  <si>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</si>
  <si>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</si>
  <si>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</si>
  <si>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</si>
  <si>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30</t>
  </si>
  <si>
    <t>无28</t>
  </si>
  <si>
    <t>有价格</t>
  </si>
  <si>
    <t>1673273,1673274,1673275,1673276,1673277</t>
  </si>
  <si>
    <t>F8332AX</t>
  </si>
  <si>
    <t>32</t>
  </si>
  <si>
    <t>34</t>
  </si>
  <si>
    <t>36</t>
  </si>
  <si>
    <t>38</t>
  </si>
  <si>
    <t>40</t>
  </si>
  <si>
    <t>28</t>
  </si>
  <si>
    <t>无38 40</t>
  </si>
  <si>
    <t>1673278</t>
  </si>
  <si>
    <t>无40</t>
  </si>
  <si>
    <t>1673281,1673282,1673283,1673284,1673285,1673286,1673287,1673288,1673289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</si>
</sst>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L16" sqref="L1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2">
      <c r="A8" s="27" t="s">
        <v>24</v>
      </c>
      <c r="B8" s="28" t="s">
        <v>25</v>
      </c>
      <c r="C8" s="29" t="s">
        <v>26</v>
      </c>
      <c r="D8" s="29" t="s">
        <v>27</v>
      </c>
      <c r="E8" s="30">
        <v>1147</v>
      </c>
      <c r="F8" s="30"/>
      <c r="G8" s="30">
        <v>1198</v>
      </c>
      <c r="H8" s="31">
        <v>1</v>
      </c>
      <c r="I8" s="30"/>
      <c r="J8" s="27">
        <v>3</v>
      </c>
      <c r="K8" s="27" t="s">
        <v>28</v>
      </c>
      <c r="L8" s="46"/>
    </row>
    <row r="9" ht="15" spans="1:12">
      <c r="A9" s="32"/>
      <c r="B9" s="33" t="s">
        <v>29</v>
      </c>
      <c r="C9" s="34"/>
      <c r="D9" s="34"/>
      <c r="E9" s="30">
        <v>1669</v>
      </c>
      <c r="F9" s="30"/>
      <c r="G9" s="30">
        <v>1720</v>
      </c>
      <c r="H9" s="35"/>
      <c r="I9" s="30"/>
      <c r="J9" s="32"/>
      <c r="K9" s="32"/>
      <c r="L9" s="46"/>
    </row>
    <row r="10" spans="1:11">
      <c r="A10" s="30" t="s">
        <v>30</v>
      </c>
      <c r="B10" s="30"/>
      <c r="C10" s="30"/>
      <c r="D10" s="30"/>
      <c r="E10" s="36">
        <f>SUM(E8:E9)</f>
        <v>2816</v>
      </c>
      <c r="F10" s="36"/>
      <c r="G10" s="36">
        <f>SUM(G8:G9)</f>
        <v>2918</v>
      </c>
      <c r="H10" s="37">
        <f>SUM(H8:H8)</f>
        <v>1</v>
      </c>
      <c r="I10" s="36"/>
      <c r="J10" s="36">
        <f>SUM(J8:J8)</f>
        <v>3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/>
      <c r="G16" s="30" t="s">
        <v>35</v>
      </c>
      <c r="H16" s="30" t="s">
        <v>36</v>
      </c>
    </row>
    <row r="17" spans="1:8">
      <c r="A17" s="40" t="s">
        <v>37</v>
      </c>
      <c r="B17" s="41" t="s">
        <v>38</v>
      </c>
      <c r="C17" s="38">
        <v>49</v>
      </c>
      <c r="D17" s="39">
        <f t="shared" ref="D17:D33" si="0">C17*1.03+1</f>
        <v>51.47</v>
      </c>
      <c r="E17" s="40" t="s">
        <v>39</v>
      </c>
      <c r="F17" s="40" t="s">
        <v>40</v>
      </c>
      <c r="G17" s="40" t="s">
        <v>41</v>
      </c>
      <c r="H17" s="40" t="s">
        <v>42</v>
      </c>
    </row>
    <row r="18" spans="1:8">
      <c r="A18" s="42"/>
      <c r="B18" s="41" t="s">
        <v>43</v>
      </c>
      <c r="C18" s="38">
        <v>74</v>
      </c>
      <c r="D18" s="39">
        <f t="shared" si="0"/>
        <v>77.22</v>
      </c>
      <c r="E18" s="42"/>
      <c r="F18" s="42"/>
      <c r="G18" s="42"/>
      <c r="H18" s="42"/>
    </row>
    <row r="19" spans="1:8">
      <c r="A19" s="42"/>
      <c r="B19" s="41" t="s">
        <v>44</v>
      </c>
      <c r="C19" s="38">
        <v>74</v>
      </c>
      <c r="D19" s="39">
        <f t="shared" si="0"/>
        <v>77.22</v>
      </c>
      <c r="E19" s="42"/>
      <c r="F19" s="42"/>
      <c r="G19" s="42"/>
      <c r="H19" s="42"/>
    </row>
    <row r="20" spans="1:8">
      <c r="A20" s="42"/>
      <c r="B20" s="41" t="s">
        <v>45</v>
      </c>
      <c r="C20" s="38">
        <v>49</v>
      </c>
      <c r="D20" s="39">
        <f t="shared" si="0"/>
        <v>51.47</v>
      </c>
      <c r="E20" s="42"/>
      <c r="F20" s="42"/>
      <c r="G20" s="42"/>
      <c r="H20" s="42"/>
    </row>
    <row r="21" spans="1:8">
      <c r="A21" s="42"/>
      <c r="B21" s="41" t="s">
        <v>46</v>
      </c>
      <c r="C21" s="38">
        <v>25</v>
      </c>
      <c r="D21" s="39">
        <f t="shared" si="0"/>
        <v>26.75</v>
      </c>
      <c r="E21" s="42"/>
      <c r="F21" s="42"/>
      <c r="G21" s="42"/>
      <c r="H21" s="42"/>
    </row>
    <row r="22" spans="1:8">
      <c r="A22" s="43"/>
      <c r="B22" s="41" t="s">
        <v>47</v>
      </c>
      <c r="C22" s="38">
        <v>25</v>
      </c>
      <c r="D22" s="39">
        <f t="shared" si="0"/>
        <v>26.75</v>
      </c>
      <c r="E22" s="43"/>
      <c r="F22" s="43"/>
      <c r="G22" s="43"/>
      <c r="H22" s="42"/>
    </row>
    <row r="23" spans="1:8">
      <c r="A23" s="40" t="s">
        <v>37</v>
      </c>
      <c r="B23" s="30" t="s">
        <v>48</v>
      </c>
      <c r="C23" s="38">
        <v>43</v>
      </c>
      <c r="D23" s="39">
        <f t="shared" si="0"/>
        <v>45.29</v>
      </c>
      <c r="E23" s="40" t="s">
        <v>49</v>
      </c>
      <c r="F23" s="40" t="s">
        <v>40</v>
      </c>
      <c r="G23" s="40" t="s">
        <v>50</v>
      </c>
      <c r="H23" s="42"/>
    </row>
    <row r="24" spans="1:8">
      <c r="A24" s="42"/>
      <c r="B24" s="30" t="s">
        <v>38</v>
      </c>
      <c r="C24" s="38">
        <v>65</v>
      </c>
      <c r="D24" s="39">
        <f t="shared" si="0"/>
        <v>67.95</v>
      </c>
      <c r="E24" s="42"/>
      <c r="F24" s="42"/>
      <c r="G24" s="42"/>
      <c r="H24" s="42"/>
    </row>
    <row r="25" spans="1:8">
      <c r="A25" s="42"/>
      <c r="B25" s="30" t="s">
        <v>43</v>
      </c>
      <c r="C25" s="38">
        <v>65</v>
      </c>
      <c r="D25" s="39">
        <f t="shared" si="0"/>
        <v>67.95</v>
      </c>
      <c r="E25" s="42"/>
      <c r="F25" s="42"/>
      <c r="G25" s="42"/>
      <c r="H25" s="42"/>
    </row>
    <row r="26" spans="1:8">
      <c r="A26" s="42"/>
      <c r="B26" s="30" t="s">
        <v>44</v>
      </c>
      <c r="C26" s="38">
        <v>43</v>
      </c>
      <c r="D26" s="39">
        <f t="shared" si="0"/>
        <v>45.29</v>
      </c>
      <c r="E26" s="42"/>
      <c r="F26" s="42"/>
      <c r="G26" s="42"/>
      <c r="H26" s="42"/>
    </row>
    <row r="27" spans="1:8">
      <c r="A27" s="42"/>
      <c r="B27" s="30" t="s">
        <v>45</v>
      </c>
      <c r="C27" s="38">
        <v>43</v>
      </c>
      <c r="D27" s="39">
        <f t="shared" si="0"/>
        <v>45.29</v>
      </c>
      <c r="E27" s="42"/>
      <c r="F27" s="42"/>
      <c r="G27" s="42"/>
      <c r="H27" s="42"/>
    </row>
    <row r="28" spans="1:8">
      <c r="A28" s="40" t="s">
        <v>37</v>
      </c>
      <c r="B28" s="30" t="s">
        <v>48</v>
      </c>
      <c r="C28" s="38">
        <v>49</v>
      </c>
      <c r="D28" s="39">
        <f t="shared" si="0"/>
        <v>51.47</v>
      </c>
      <c r="E28" s="40" t="s">
        <v>51</v>
      </c>
      <c r="F28" s="40" t="s">
        <v>40</v>
      </c>
      <c r="G28" s="40" t="s">
        <v>52</v>
      </c>
      <c r="H28" s="42"/>
    </row>
    <row r="29" spans="1:8">
      <c r="A29" s="42"/>
      <c r="B29" s="30" t="s">
        <v>38</v>
      </c>
      <c r="C29" s="38">
        <v>148</v>
      </c>
      <c r="D29" s="39">
        <f t="shared" si="0"/>
        <v>153.44</v>
      </c>
      <c r="E29" s="42"/>
      <c r="F29" s="42"/>
      <c r="G29" s="42"/>
      <c r="H29" s="42"/>
    </row>
    <row r="30" spans="1:8">
      <c r="A30" s="42"/>
      <c r="B30" s="30" t="s">
        <v>43</v>
      </c>
      <c r="C30" s="38">
        <v>148</v>
      </c>
      <c r="D30" s="39">
        <f t="shared" si="0"/>
        <v>153.44</v>
      </c>
      <c r="E30" s="42"/>
      <c r="F30" s="42"/>
      <c r="G30" s="42"/>
      <c r="H30" s="42"/>
    </row>
    <row r="31" spans="1:8">
      <c r="A31" s="42"/>
      <c r="B31" s="30" t="s">
        <v>44</v>
      </c>
      <c r="C31" s="38">
        <v>99</v>
      </c>
      <c r="D31" s="39">
        <f t="shared" si="0"/>
        <v>102.97</v>
      </c>
      <c r="E31" s="42"/>
      <c r="F31" s="42"/>
      <c r="G31" s="42"/>
      <c r="H31" s="42"/>
    </row>
    <row r="32" spans="1:8">
      <c r="A32" s="42"/>
      <c r="B32" s="30" t="s">
        <v>45</v>
      </c>
      <c r="C32" s="38">
        <v>99</v>
      </c>
      <c r="D32" s="39">
        <f t="shared" si="0"/>
        <v>102.97</v>
      </c>
      <c r="E32" s="42"/>
      <c r="F32" s="42"/>
      <c r="G32" s="42"/>
      <c r="H32" s="42"/>
    </row>
    <row r="33" spans="1:8">
      <c r="A33" s="42"/>
      <c r="B33" s="30" t="s">
        <v>46</v>
      </c>
      <c r="C33" s="38">
        <v>49</v>
      </c>
      <c r="D33" s="39">
        <f t="shared" si="0"/>
        <v>51.47</v>
      </c>
      <c r="E33" s="42"/>
      <c r="F33" s="42"/>
      <c r="G33" s="42"/>
      <c r="H33" s="42"/>
    </row>
    <row r="34" spans="1:8">
      <c r="A34" s="30" t="s">
        <v>30</v>
      </c>
      <c r="B34" s="30"/>
      <c r="C34" s="38">
        <f>SUM(C17:C33)</f>
        <v>1147</v>
      </c>
      <c r="D34" s="39">
        <f>SUM(D17:D33)</f>
        <v>1198.41</v>
      </c>
      <c r="E34" s="30"/>
      <c r="F34" s="30"/>
      <c r="G34" s="30"/>
      <c r="H34" s="30"/>
    </row>
  </sheetData>
  <mergeCells count="25">
    <mergeCell ref="A1:K1"/>
    <mergeCell ref="A2:D2"/>
    <mergeCell ref="E2:K2"/>
    <mergeCell ref="A8:A9"/>
    <mergeCell ref="A17:A22"/>
    <mergeCell ref="A23:A27"/>
    <mergeCell ref="A28:A33"/>
    <mergeCell ref="C8:C9"/>
    <mergeCell ref="D8:D9"/>
    <mergeCell ref="E17:E22"/>
    <mergeCell ref="E23:E27"/>
    <mergeCell ref="E28:E33"/>
    <mergeCell ref="F17:F22"/>
    <mergeCell ref="F23:F27"/>
    <mergeCell ref="F28:F33"/>
    <mergeCell ref="G17:G22"/>
    <mergeCell ref="G23:G27"/>
    <mergeCell ref="G28:G33"/>
    <mergeCell ref="H8:H9"/>
    <mergeCell ref="H17:H33"/>
    <mergeCell ref="J8:J9"/>
    <mergeCell ref="K8:K9"/>
    <mergeCell ref="L8:L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2025-08-20T00:41:08Z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9ECD0BDEEBE042838C3192692C7F0955_13</vt:lpwstr>
  </property>
</Properties>
</file>