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<sst xmlns="http://schemas.openxmlformats.org/spreadsheetml/2006/main" count="31" uniqueCount="31">
  <si>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</si>
  <si>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</si>
  <si>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SF1557331100618</t>
  </si>
  <si>
    <t>浙江省台州市临海杜桥分西工业区融欣眼镜有限公司  肖泽强，137-5769-4388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</si>
  <si>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</si>
  <si>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</si>
  <si>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</si>
  <si>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</si>
  <si>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</si>
  <si>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</si>
  <si>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</si>
  <si>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</si>
  <si>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</si>
  <si>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</si>
  <si>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</si>
  <si>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</si>
  <si>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</si>
  <si>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</si>
  <si>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</si>
  <si>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</si>
  <si>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</si>
  <si>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</si>
  <si>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</si>
  <si>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</si>
  <si>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</si>
  <si>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</si>
  <si>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SXSTR057</t>
  </si>
  <si>
    <t>RFID贴纸 53*60mm
Rfid sticker</t>
  </si>
  <si>
    <t xml:space="preserve">3874/903/550  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</si>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</sst>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2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 wrapText="1"/>
    </xf>
    <xf numFmtId="176" fontId="12" fillId="0" borderId="4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0" fontId="12" fillId="0" borderId="4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45889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40"/>
      <c r="J5" s="41"/>
      <c r="K5" s="41"/>
      <c r="L5" s="4"/>
    </row>
    <row r="6" s="2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42" t="s">
        <v>12</v>
      </c>
      <c r="K6" s="42" t="s">
        <v>13</v>
      </c>
      <c r="L6" s="42" t="s">
        <v>14</v>
      </c>
    </row>
    <row r="7" s="2" customFormat="1" ht="14.25" customHeight="1" spans="1:12">
      <c r="A7" s="18" t="s">
        <v>15</v>
      </c>
      <c r="B7" s="19" t="s">
        <v>16</v>
      </c>
      <c r="C7" s="20" t="s">
        <v>17</v>
      </c>
      <c r="D7" s="21"/>
      <c r="E7" s="22" t="s">
        <v>18</v>
      </c>
      <c r="F7" s="23" t="s">
        <v>19</v>
      </c>
      <c r="G7" s="22" t="s">
        <v>20</v>
      </c>
      <c r="H7" s="22" t="s">
        <v>21</v>
      </c>
      <c r="I7" s="43" t="s">
        <v>22</v>
      </c>
      <c r="J7" s="44" t="s">
        <v>23</v>
      </c>
      <c r="K7" s="44" t="s">
        <v>24</v>
      </c>
      <c r="L7" s="44" t="s">
        <v>25</v>
      </c>
    </row>
    <row r="8" s="3" customFormat="1" ht="33" customHeight="1" spans="1:12">
      <c r="A8" s="24" t="s">
        <v>26</v>
      </c>
      <c r="B8" s="25" t="s">
        <v>27</v>
      </c>
      <c r="C8" s="26" t="s">
        <v>28</v>
      </c>
      <c r="D8" s="27">
        <v>89458</v>
      </c>
      <c r="E8" s="28"/>
      <c r="F8" s="29">
        <v>3020</v>
      </c>
      <c r="G8" s="29">
        <f>H8-F8</f>
        <v>30</v>
      </c>
      <c r="H8" s="29">
        <v>3050</v>
      </c>
      <c r="I8" s="45" t="s">
        <v>29</v>
      </c>
      <c r="J8" s="46">
        <f>3.3-0.35</f>
        <v>2.95</v>
      </c>
      <c r="K8" s="46">
        <v>3.3</v>
      </c>
      <c r="L8" s="45" t="s">
        <v>30</v>
      </c>
    </row>
    <row r="9" s="3" customFormat="1" ht="33" customHeight="1" spans="1:12">
      <c r="A9" s="30"/>
      <c r="B9" s="31"/>
      <c r="C9" s="32"/>
      <c r="D9" s="33"/>
      <c r="E9" s="28"/>
      <c r="F9" s="34"/>
      <c r="G9" s="34"/>
      <c r="H9" s="34"/>
      <c r="I9" s="47"/>
      <c r="J9" s="48"/>
      <c r="K9" s="48"/>
      <c r="L9" s="47"/>
    </row>
    <row r="10" s="3" customFormat="1" ht="33" customHeight="1" spans="1:12">
      <c r="A10" s="35"/>
      <c r="B10" s="36"/>
      <c r="C10" s="36"/>
      <c r="D10" s="36"/>
      <c r="E10" s="37"/>
      <c r="F10" s="37">
        <f>SUM(F8:F9)</f>
        <v>3020</v>
      </c>
      <c r="G10" s="37">
        <f>SUM(G8:G9)</f>
        <v>30</v>
      </c>
      <c r="H10" s="37">
        <f>SUM(H8:H9)</f>
        <v>3050</v>
      </c>
      <c r="I10" s="49"/>
      <c r="J10" s="50"/>
      <c r="K10" s="51"/>
      <c r="L10" s="52"/>
    </row>
    <row r="11" s="3" customFormat="1" spans="1:12">
      <c r="A11" s="38"/>
      <c r="G11" s="39"/>
      <c r="I11" s="53"/>
      <c r="J11" s="38"/>
      <c r="K11" s="38"/>
      <c r="L11" s="38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7">
    <mergeCell ref="A1:L1"/>
    <mergeCell ref="A2:L2"/>
    <mergeCell ref="E3:F3"/>
    <mergeCell ref="D4:G4"/>
    <mergeCell ref="B5:K5"/>
    <mergeCell ref="B10:D10"/>
    <mergeCell ref="A8:A9"/>
    <mergeCell ref="B8:B9"/>
    <mergeCell ref="C8:C9"/>
    <mergeCell ref="D8:D9"/>
    <mergeCell ref="F8:F9"/>
    <mergeCell ref="G8:G9"/>
    <mergeCell ref="H8:H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8:L19"/>
  <sheetViews>
    <sheetView workbookViewId="0">
      <selection activeCell="L18" sqref="L18"/>
    </sheetView>
  </sheetViews>
  <sheetFormatPr defaultColWidth="9" defaultRowHeight="14.4"/>
  <sheetData>
    <row r="18" spans="10:12">
      <c r="J18">
        <v>190</v>
      </c>
      <c r="K18">
        <f>J18*1.02</f>
        <v>193.8</v>
      </c>
      <c r="L18">
        <v>193</v>
      </c>
    </row>
    <row r="19" spans="10:12">
      <c r="J19">
        <v>190</v>
      </c>
      <c r="K19">
        <f>J19*1.02</f>
        <v>193.8</v>
      </c>
      <c r="L19">
        <v>193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2025-08-20T08:34:49Z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