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<sst xmlns="http://schemas.openxmlformats.org/spreadsheetml/2006/main" count="60" uniqueCount="58">
  <si>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</si>
  <si>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</si>
  <si>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</si>
  <si>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SF1554423094306                                                                  </t>
    </r>
    <r>
      <rPr>
        <b/>
        <sz val="11"/>
        <color rgb="FFFF0000"/>
        <rFont val="宋体"/>
        <charset val="0"/>
      </rPr>
      <t>小王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</si>
  <si>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</si>
  <si>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</si>
  <si>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</si>
  <si>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</si>
  <si>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</si>
  <si>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</si>
  <si>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</si>
  <si>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</si>
  <si>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</si>
  <si>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</si>
  <si>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</si>
  <si>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</si>
  <si>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</si>
  <si>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</si>
  <si>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</si>
  <si>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</si>
  <si>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</si>
  <si>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</si>
  <si>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</si>
  <si>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</si>
  <si>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</si>
  <si>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</si>
  <si>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</si>
  <si>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</si>
  <si>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</si>
  <si>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r>
      <rPr>
        <b/>
        <sz val="11"/>
        <rFont val="Calibri"/>
        <charset val="134"/>
      </rPr>
      <t>152219</t>
    </r>
    <r>
      <rPr>
        <b/>
        <sz val="11"/>
        <rFont val="宋体"/>
        <charset val="134"/>
      </rPr>
      <t>深色</t>
    </r>
  </si>
  <si>
    <t>/</t>
  </si>
  <si>
    <t>P25081887</t>
  </si>
  <si>
    <t>1-1</t>
  </si>
  <si>
    <t>25*25*27.5</t>
  </si>
  <si>
    <r>
      <rPr>
        <b/>
        <sz val="11"/>
        <rFont val="Calibri"/>
        <charset val="134"/>
      </rPr>
      <t>152219</t>
    </r>
    <r>
      <rPr>
        <b/>
        <sz val="11"/>
        <rFont val="宋体"/>
        <charset val="134"/>
      </rPr>
      <t>红色</t>
    </r>
  </si>
  <si>
    <r>
      <rPr>
        <b/>
        <sz val="11"/>
        <rFont val="Calibri"/>
        <charset val="134"/>
      </rPr>
      <t>170558</t>
    </r>
    <r>
      <rPr>
        <b/>
        <sz val="11"/>
        <rFont val="宋体"/>
        <charset val="134"/>
      </rPr>
      <t>深色</t>
    </r>
  </si>
  <si>
    <r>
      <rPr>
        <b/>
        <sz val="11"/>
        <rFont val="Calibri"/>
        <charset val="134"/>
      </rPr>
      <t>170558</t>
    </r>
    <r>
      <rPr>
        <b/>
        <sz val="11"/>
        <rFont val="宋体"/>
        <charset val="134"/>
      </rPr>
      <t>红色</t>
    </r>
  </si>
  <si>
    <t>总计</t>
  </si>
  <si>
    <t>Factory name (工厂名称)</t>
  </si>
  <si>
    <t>PO. Number(订单号)</t>
  </si>
  <si>
    <t>S25080801</t>
  </si>
  <si>
    <t>JUSTJEANS</t>
  </si>
  <si>
    <t>Style Code.(款号)</t>
  </si>
  <si>
    <t>152219+170558+170563</t>
  </si>
  <si>
    <t>Product Code.(产品编号)</t>
  </si>
  <si>
    <t>JW-CL002-MF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</si>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</sst>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224790</xdr:rowOff>
    </xdr:from>
    <xdr:to>
      <xdr:col>1</xdr:col>
      <xdr:colOff>4191635</xdr:colOff>
      <xdr:row>1</xdr:row>
      <xdr:rowOff>1428750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2155" y="478790"/>
          <a:ext cx="4191635" cy="12039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workbookViewId="0">
      <selection activeCell="B17" sqref="B17"/>
    </sheetView>
  </sheetViews>
  <sheetFormatPr defaultColWidth="9" defaultRowHeight="13.5"/>
  <cols>
    <col min="1" max="1" width="22.875" customWidth="1"/>
    <col min="2" max="2" width="13.12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45890</v>
      </c>
      <c r="G4" s="26"/>
      <c r="H4" s="26"/>
      <c r="I4" s="26"/>
      <c r="J4" s="26"/>
      <c r="K4" s="26"/>
      <c r="L4" s="55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6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7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8" t="s">
        <v>13</v>
      </c>
      <c r="K7" s="58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9" t="s">
        <v>24</v>
      </c>
      <c r="J8" s="60" t="s">
        <v>25</v>
      </c>
      <c r="K8" s="60" t="s">
        <v>26</v>
      </c>
      <c r="L8" s="37" t="s">
        <v>27</v>
      </c>
    </row>
    <row r="9" ht="50" customHeight="1" spans="1:12">
      <c r="A9" s="41" t="s">
        <v>28</v>
      </c>
      <c r="B9" s="42" t="s">
        <v>29</v>
      </c>
      <c r="C9" s="43" t="s">
        <v>30</v>
      </c>
      <c r="D9" s="44" t="s">
        <v>31</v>
      </c>
      <c r="E9" s="44" t="s">
        <v>30</v>
      </c>
      <c r="F9" s="45">
        <v>280</v>
      </c>
      <c r="G9" s="46">
        <v>9</v>
      </c>
      <c r="H9" s="46">
        <f t="shared" ref="H9:H13" si="0">F9+G9</f>
        <v>289</v>
      </c>
      <c r="I9" s="61" t="s">
        <v>32</v>
      </c>
      <c r="J9" s="44">
        <v>2</v>
      </c>
      <c r="K9" s="44">
        <v>3</v>
      </c>
      <c r="L9" s="44" t="s">
        <v>33</v>
      </c>
    </row>
    <row r="10" ht="50" customHeight="1" spans="1:12">
      <c r="A10" s="47"/>
      <c r="B10" s="42" t="s">
        <v>34</v>
      </c>
      <c r="C10" s="48"/>
      <c r="D10" s="49"/>
      <c r="E10" s="49"/>
      <c r="F10" s="45">
        <v>370</v>
      </c>
      <c r="G10" s="46">
        <v>12</v>
      </c>
      <c r="H10" s="46">
        <f t="shared" si="0"/>
        <v>382</v>
      </c>
      <c r="I10" s="62"/>
      <c r="J10" s="49"/>
      <c r="K10" s="49"/>
      <c r="L10" s="49"/>
    </row>
    <row r="11" ht="50" customHeight="1" spans="1:12">
      <c r="A11" s="47"/>
      <c r="B11" s="42" t="s">
        <v>35</v>
      </c>
      <c r="C11" s="48"/>
      <c r="D11" s="49"/>
      <c r="E11" s="49"/>
      <c r="F11" s="45">
        <v>3660</v>
      </c>
      <c r="G11" s="46">
        <v>110</v>
      </c>
      <c r="H11" s="46">
        <f t="shared" si="0"/>
        <v>3770</v>
      </c>
      <c r="I11" s="62"/>
      <c r="J11" s="49"/>
      <c r="K11" s="49"/>
      <c r="L11" s="49"/>
    </row>
    <row r="12" ht="50" customHeight="1" spans="1:12">
      <c r="A12" s="47"/>
      <c r="B12" s="42" t="s">
        <v>36</v>
      </c>
      <c r="C12" s="48"/>
      <c r="D12" s="49"/>
      <c r="E12" s="49"/>
      <c r="F12" s="45">
        <v>3450</v>
      </c>
      <c r="G12" s="46">
        <v>104</v>
      </c>
      <c r="H12" s="46">
        <f t="shared" si="0"/>
        <v>3554</v>
      </c>
      <c r="I12" s="62"/>
      <c r="J12" s="49"/>
      <c r="K12" s="49"/>
      <c r="L12" s="49"/>
    </row>
    <row r="13" ht="50" customHeight="1" spans="1:12">
      <c r="A13" s="47"/>
      <c r="B13" s="50">
        <v>170563</v>
      </c>
      <c r="C13" s="48"/>
      <c r="D13" s="49"/>
      <c r="E13" s="51"/>
      <c r="F13" s="45">
        <v>2480</v>
      </c>
      <c r="G13" s="46">
        <v>75</v>
      </c>
      <c r="H13" s="46">
        <f t="shared" si="0"/>
        <v>2555</v>
      </c>
      <c r="I13" s="62"/>
      <c r="J13" s="49"/>
      <c r="K13" s="49"/>
      <c r="L13" s="49"/>
    </row>
    <row r="14" ht="15" spans="1:12">
      <c r="A14" s="46" t="s">
        <v>37</v>
      </c>
      <c r="B14" s="52"/>
      <c r="C14" s="52"/>
      <c r="D14" s="52"/>
      <c r="E14" s="53"/>
      <c r="F14" s="46">
        <f>SUM(F9:F13)</f>
        <v>10240</v>
      </c>
      <c r="G14" s="54">
        <f>SUM(G9:G13)</f>
        <v>310</v>
      </c>
      <c r="H14" s="54">
        <f>SUM(H9:H13)</f>
        <v>10550</v>
      </c>
      <c r="I14" s="54"/>
      <c r="J14" s="54"/>
      <c r="K14" s="54"/>
      <c r="L14" s="54"/>
    </row>
  </sheetData>
  <mergeCells count="13">
    <mergeCell ref="B4:E4"/>
    <mergeCell ref="F4:L4"/>
    <mergeCell ref="B5:E5"/>
    <mergeCell ref="F5:L5"/>
    <mergeCell ref="A9:A13"/>
    <mergeCell ref="C9:C13"/>
    <mergeCell ref="D9:D13"/>
    <mergeCell ref="E9:E13"/>
    <mergeCell ref="I9:I13"/>
    <mergeCell ref="J9:J13"/>
    <mergeCell ref="K9:K13"/>
    <mergeCell ref="L9:L13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38</v>
      </c>
      <c r="B2" s="5"/>
      <c r="C2" s="6"/>
    </row>
    <row r="3" ht="41" customHeight="1" spans="1:3">
      <c r="A3" s="4" t="s">
        <v>39</v>
      </c>
      <c r="B3" s="7" t="s">
        <v>40</v>
      </c>
      <c r="C3" s="8" t="s">
        <v>41</v>
      </c>
    </row>
    <row r="4" ht="41" customHeight="1" spans="1:3">
      <c r="A4" s="4" t="s">
        <v>42</v>
      </c>
      <c r="B4" s="9" t="s">
        <v>43</v>
      </c>
      <c r="C4" s="10"/>
    </row>
    <row r="5" ht="41" customHeight="1" spans="1:3">
      <c r="A5" s="4" t="s">
        <v>44</v>
      </c>
      <c r="B5" s="11" t="s">
        <v>45</v>
      </c>
      <c r="C5" s="12" t="s">
        <v>46</v>
      </c>
    </row>
    <row r="6" ht="41" customHeight="1" spans="1:3">
      <c r="A6" s="4" t="s">
        <v>47</v>
      </c>
      <c r="B6" s="13" t="s">
        <v>48</v>
      </c>
      <c r="C6" s="14" t="str">
        <f>[1]箱单!I7</f>
        <v>1/1</v>
      </c>
    </row>
    <row r="7" ht="41" customHeight="1" spans="1:3">
      <c r="A7" s="4" t="s">
        <v>49</v>
      </c>
      <c r="B7" s="11">
        <v>10550</v>
      </c>
      <c r="C7" s="14"/>
    </row>
    <row r="8" ht="41" customHeight="1" spans="1:3">
      <c r="A8" s="4" t="s">
        <v>50</v>
      </c>
      <c r="B8" s="11" t="s">
        <v>33</v>
      </c>
      <c r="C8" s="15" t="s">
        <v>51</v>
      </c>
    </row>
    <row r="9" ht="41" customHeight="1" spans="1:3">
      <c r="A9" s="4" t="s">
        <v>52</v>
      </c>
      <c r="B9" s="16" t="s">
        <v>53</v>
      </c>
      <c r="C9" s="17" t="s">
        <v>54</v>
      </c>
    </row>
    <row r="10" ht="41" customHeight="1" spans="1:3">
      <c r="A10" s="4" t="s">
        <v>55</v>
      </c>
      <c r="B10" s="13" t="s">
        <v>56</v>
      </c>
      <c r="C10" s="17"/>
    </row>
    <row r="11" ht="41" customHeight="1" spans="1:3">
      <c r="A11" s="18" t="s">
        <v>57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2025-08-21T09:30:23Z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98FE379F2961423E8A29819FB631BE15_13</vt:lpwstr>
  </property>
</Properties>
</file>