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<sst xmlns="http://schemas.openxmlformats.org/spreadsheetml/2006/main" count="44" uniqueCount="37">
  <si>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r>
      <rPr>
        <b/>
        <sz val="20"/>
        <color indexed="8"/>
        <rFont val="宋体"/>
        <charset val="134"/>
      </rPr>
      <t>上</t>
    </r>
    <r>
      <rPr>
        <b/>
        <sz val="20"/>
        <color indexed="8"/>
        <rFont val="Calibri"/>
        <charset val="0"/>
      </rPr>
      <t xml:space="preserve"> </t>
    </r>
    <r>
      <rPr>
        <b/>
        <sz val="20"/>
        <color indexed="8"/>
        <rFont val="宋体"/>
        <charset val="134"/>
      </rPr>
      <t>海</t>
    </r>
    <r>
      <rPr>
        <b/>
        <sz val="20"/>
        <color indexed="8"/>
        <rFont val="Calibri"/>
        <charset val="0"/>
      </rPr>
      <t xml:space="preserve"> </t>
    </r>
    <r>
      <rPr>
        <b/>
        <sz val="20"/>
        <color indexed="8"/>
        <rFont val="宋体"/>
        <charset val="134"/>
      </rPr>
      <t>汭</t>
    </r>
    <r>
      <rPr>
        <b/>
        <sz val="20"/>
        <color indexed="8"/>
        <rFont val="Calibri"/>
        <charset val="0"/>
      </rPr>
      <t xml:space="preserve"> </t>
    </r>
    <r>
      <rPr>
        <b/>
        <sz val="20"/>
        <color indexed="8"/>
        <rFont val="宋体"/>
        <charset val="134"/>
      </rPr>
      <t>珩</t>
    </r>
    <r>
      <rPr>
        <b/>
        <sz val="20"/>
        <color indexed="8"/>
        <rFont val="Calibri"/>
        <charset val="0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</si>
  <si>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</si>
  <si>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</si>
  <si>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</si>
  <si>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SF3231463701523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</si>
  <si>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</si>
  <si>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</si>
  <si>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</si>
  <si>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</si>
  <si>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</si>
  <si>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</si>
  <si>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</si>
  <si>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</si>
  <si>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</si>
  <si>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</si>
  <si>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</si>
  <si>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</si>
  <si>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</si>
  <si>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r>
      <rPr>
        <b/>
        <sz val="10"/>
        <color theme="1"/>
        <rFont val="Arial Unicode MS"/>
        <charset val="134"/>
      </rPr>
      <t>款号</t>
    </r>
    <r>
      <rPr>
        <b/>
        <sz val="10"/>
        <color theme="1"/>
        <rFont val="Calibri"/>
        <charset val="134"/>
      </rPr>
      <t>/</t>
    </r>
    <r>
      <rPr>
        <b/>
        <sz val="10"/>
        <color theme="1"/>
        <rFont val="Arial Unicode MS"/>
        <charset val="134"/>
      </rPr>
      <t>订单号</t>
    </r>
  </si>
  <si>
    <t>颜色</t>
  </si>
  <si>
    <t>尺码</t>
  </si>
  <si>
    <t>订单数</t>
  </si>
  <si>
    <t>备品数</t>
  </si>
  <si>
    <t>总实发数</t>
  </si>
  <si>
    <r>
      <rPr>
        <b/>
        <sz val="10"/>
        <color theme="1"/>
        <rFont val="宋体"/>
        <charset val="134"/>
      </rPr>
      <t>总箱数</t>
    </r>
    <r>
      <rPr>
        <b/>
        <sz val="10"/>
        <color theme="1"/>
        <rFont val="Calibri"/>
        <charset val="0"/>
      </rPr>
      <t>/</t>
    </r>
    <r>
      <rPr>
        <b/>
        <sz val="10"/>
        <color theme="1"/>
        <rFont val="宋体"/>
        <charset val="134"/>
      </rPr>
      <t>箱号</t>
    </r>
  </si>
  <si>
    <r>
      <rPr>
        <b/>
        <sz val="10"/>
        <color theme="1"/>
        <rFont val="宋体"/>
        <charset val="134"/>
      </rPr>
      <t>净重（公斤</t>
    </r>
    <r>
      <rPr>
        <b/>
        <sz val="10"/>
        <color theme="1"/>
        <rFont val="Calibri"/>
        <charset val="0"/>
      </rPr>
      <t>)</t>
    </r>
  </si>
  <si>
    <r>
      <rPr>
        <b/>
        <sz val="10"/>
        <color theme="1"/>
        <rFont val="宋体"/>
        <charset val="134"/>
      </rPr>
      <t>毛重（公斤</t>
    </r>
    <r>
      <rPr>
        <b/>
        <sz val="10"/>
        <color theme="1"/>
        <rFont val="Calibri"/>
        <charset val="0"/>
      </rPr>
      <t>)</t>
    </r>
  </si>
  <si>
    <t>备注</t>
  </si>
  <si>
    <t>PO00171 ET090188</t>
  </si>
  <si>
    <t>TYPE 5</t>
  </si>
  <si>
    <t>20*30*40</t>
  </si>
  <si>
    <t>合计</t>
  </si>
  <si>
    <r>
      <rPr>
        <b/>
        <sz val="11"/>
        <color theme="1"/>
        <rFont val="新宋体-18030"/>
        <charset val="134"/>
      </rPr>
      <t>产品型号</t>
    </r>
  </si>
  <si>
    <r>
      <rPr>
        <b/>
        <sz val="11"/>
        <color theme="1"/>
        <rFont val="新宋体-18030"/>
        <charset val="134"/>
      </rPr>
      <t>款号</t>
    </r>
  </si>
  <si>
    <r>
      <rPr>
        <b/>
        <sz val="11"/>
        <color theme="1"/>
        <rFont val="新宋体-18030"/>
        <charset val="134"/>
      </rPr>
      <t>色号</t>
    </r>
  </si>
  <si>
    <r>
      <rPr>
        <b/>
        <sz val="11"/>
        <color theme="1"/>
        <rFont val="新宋体-18030"/>
        <charset val="134"/>
      </rPr>
      <t>数量（套）</t>
    </r>
  </si>
  <si>
    <r>
      <rPr>
        <b/>
        <sz val="11"/>
        <color theme="1"/>
        <rFont val="新宋体-18030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</si>
</sst>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\1/1"/>
  </numFmts>
  <fonts count="39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20"/>
      <color indexed="8"/>
      <name val="Calibri"/>
      <charset val="0"/>
    </font>
    <font>
      <b/>
      <sz val="11"/>
      <color theme="1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b/>
      <sz val="11"/>
      <color indexed="8"/>
      <name val="宋体"/>
      <charset val="134"/>
    </font>
    <font>
      <b/>
      <sz val="11"/>
      <color rgb="FFFF0000"/>
      <name val="Calibri"/>
      <charset val="0"/>
    </font>
    <font>
      <b/>
      <sz val="10"/>
      <color theme="1"/>
      <name val="宋体"/>
      <charset val="134"/>
    </font>
    <font>
      <b/>
      <sz val="10"/>
      <color theme="1"/>
      <name val="Calibri"/>
      <charset val="0"/>
    </font>
    <font>
      <b/>
      <sz val="10"/>
      <color theme="1"/>
      <name val="Arial Unicode MS"/>
      <charset val="134"/>
    </font>
    <font>
      <b/>
      <sz val="11"/>
      <name val="Calibri"/>
      <charset val="0"/>
    </font>
    <font>
      <b/>
      <sz val="12"/>
      <name val="Calibri"/>
      <charset val="134"/>
    </font>
    <font>
      <b/>
      <sz val="11"/>
      <name val="宋体"/>
      <charset val="134"/>
    </font>
    <font>
      <b/>
      <sz val="12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theme="1"/>
      <name val="新宋体-18030"/>
      <charset val="134"/>
    </font>
    <font>
      <b/>
      <sz val="1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4" xfId="49" applyFont="1" applyFill="1" applyBorder="1" applyAlignment="1">
      <alignment horizontal="center" vertical="center" wrapText="1"/>
    </xf>
    <xf numFmtId="15" fontId="12" fillId="0" borderId="4" xfId="49" applyNumberFormat="1" applyFont="1" applyFill="1" applyBorder="1" applyAlignment="1">
      <alignment horizontal="center" vertical="center" wrapText="1"/>
    </xf>
    <xf numFmtId="49" fontId="12" fillId="0" borderId="4" xfId="49" applyNumberFormat="1" applyFont="1" applyFill="1" applyBorder="1" applyAlignment="1">
      <alignment horizontal="center" vertical="center" wrapText="1"/>
    </xf>
    <xf numFmtId="177" fontId="12" fillId="0" borderId="4" xfId="49" applyNumberFormat="1" applyFont="1" applyFill="1" applyBorder="1" applyAlignment="1">
      <alignment horizontal="center" vertical="center" wrapText="1"/>
    </xf>
    <xf numFmtId="177" fontId="10" fillId="0" borderId="4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0" fillId="0" borderId="4" xfId="49" applyNumberFormat="1" applyFont="1" applyFill="1" applyBorder="1" applyAlignment="1">
      <alignment horizontal="center" vertical="center" wrapText="1"/>
    </xf>
    <xf numFmtId="178" fontId="10" fillId="0" borderId="4" xfId="49" applyNumberFormat="1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179" fontId="16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179" fontId="16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274320</xdr:colOff>
      <xdr:row>0</xdr:row>
      <xdr:rowOff>29845</xdr:rowOff>
    </xdr:from>
    <xdr:to>
      <xdr:col>1</xdr:col>
      <xdr:colOff>638175</xdr:colOff>
      <xdr:row>1</xdr:row>
      <xdr:rowOff>209550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" y="2984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274320</xdr:colOff>
      <xdr:row>0</xdr:row>
      <xdr:rowOff>29845</xdr:rowOff>
    </xdr:from>
    <xdr:to>
      <xdr:col>1</xdr:col>
      <xdr:colOff>638175</xdr:colOff>
      <xdr:row>1</xdr:row>
      <xdr:rowOff>209550</xdr:rowOff>
    </xdr:to>
    <xdr:pic>
      <xdr:nvPicPr>
        <xdr:cNvPr id="3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" y="2984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238760</xdr:colOff>
      <xdr:row>1</xdr:row>
      <xdr:rowOff>95250</xdr:rowOff>
    </xdr:from>
    <xdr:to>
      <xdr:col>11</xdr:col>
      <xdr:colOff>419735</xdr:colOff>
      <xdr:row>3</xdr:row>
      <xdr:rowOff>170180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39510" y="428625"/>
          <a:ext cx="2238375" cy="608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G4" sqref="G4:H4"/>
    </sheetView>
  </sheetViews>
  <sheetFormatPr defaultColWidth="9" defaultRowHeight="14.25"/>
  <cols>
    <col min="1" max="1" width="15.75" style="4" customWidth="1"/>
    <col min="2" max="16384" width="9" style="4"/>
  </cols>
  <sheetData>
    <row r="1" s="4" customFormat="1" ht="26.25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4" customFormat="1" ht="26.25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4" customFormat="1" ht="15.75" spans="1:12">
      <c r="A3" s="7"/>
      <c r="B3" s="7"/>
      <c r="C3" s="7"/>
      <c r="D3" s="7"/>
      <c r="E3" s="8"/>
      <c r="F3" s="9" t="s">
        <v>2</v>
      </c>
      <c r="G3" s="10">
        <v>45890</v>
      </c>
      <c r="H3" s="10"/>
      <c r="I3" s="7"/>
      <c r="J3" s="7"/>
      <c r="K3" s="7"/>
      <c r="L3" s="7"/>
    </row>
    <row r="4" s="4" customFormat="1" ht="15.75" spans="1:12">
      <c r="A4" s="7"/>
      <c r="B4" s="7"/>
      <c r="C4" s="7"/>
      <c r="D4" s="7"/>
      <c r="E4" s="8"/>
      <c r="F4" s="11" t="s">
        <v>3</v>
      </c>
      <c r="G4" s="12" t="s">
        <v>4</v>
      </c>
      <c r="H4" s="12"/>
      <c r="I4" s="7"/>
      <c r="J4" s="7"/>
      <c r="K4" s="7"/>
      <c r="L4" s="7"/>
    </row>
    <row r="5" s="4" customFormat="1" ht="25.5" spans="1:12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28" t="s">
        <v>13</v>
      </c>
      <c r="J5" s="29" t="s">
        <v>14</v>
      </c>
      <c r="K5" s="29" t="s">
        <v>15</v>
      </c>
      <c r="L5" s="14" t="s">
        <v>16</v>
      </c>
    </row>
    <row r="6" s="4" customFormat="1" ht="30" spans="1:12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30" t="s">
        <v>24</v>
      </c>
      <c r="J6" s="31" t="s">
        <v>25</v>
      </c>
      <c r="K6" s="31" t="s">
        <v>26</v>
      </c>
      <c r="L6" s="32" t="s">
        <v>27</v>
      </c>
    </row>
    <row r="7" s="4" customFormat="1" ht="15" spans="1:12">
      <c r="A7" s="23" t="s">
        <v>28</v>
      </c>
      <c r="B7" s="23" t="s">
        <v>29</v>
      </c>
      <c r="C7" s="2">
        <v>3451</v>
      </c>
      <c r="D7" s="2">
        <v>20</v>
      </c>
      <c r="E7" s="24"/>
      <c r="F7" s="2">
        <v>3178</v>
      </c>
      <c r="G7" s="25">
        <f>F7*0.02</f>
        <v>63.56</v>
      </c>
      <c r="H7" s="25">
        <f>SUM(F7:G7)</f>
        <v>3241.56</v>
      </c>
      <c r="I7" s="33">
        <v>45658</v>
      </c>
      <c r="J7" s="34"/>
      <c r="K7" s="34"/>
      <c r="L7" s="34" t="s">
        <v>30</v>
      </c>
    </row>
    <row r="8" s="4" customFormat="1" ht="15" spans="1:12">
      <c r="A8" s="23"/>
      <c r="B8" s="23"/>
      <c r="C8" s="2">
        <v>3451</v>
      </c>
      <c r="D8" s="2">
        <v>20</v>
      </c>
      <c r="E8" s="24"/>
      <c r="F8" s="2">
        <v>3178</v>
      </c>
      <c r="G8" s="25">
        <f t="shared" ref="G8:G19" si="0">F8*0.02</f>
        <v>63.56</v>
      </c>
      <c r="H8" s="25">
        <f t="shared" ref="H8:H19" si="1">SUM(F8:G8)</f>
        <v>3241.56</v>
      </c>
      <c r="I8" s="35"/>
      <c r="J8" s="36"/>
      <c r="K8" s="36"/>
      <c r="L8" s="36"/>
    </row>
    <row r="9" s="4" customFormat="1" ht="15" spans="1:12">
      <c r="A9" s="23"/>
      <c r="B9" s="23"/>
      <c r="C9" s="2">
        <v>3457</v>
      </c>
      <c r="D9" s="2">
        <v>41</v>
      </c>
      <c r="E9" s="24"/>
      <c r="F9" s="2">
        <v>2096</v>
      </c>
      <c r="G9" s="25">
        <f t="shared" si="0"/>
        <v>41.92</v>
      </c>
      <c r="H9" s="25">
        <f t="shared" si="1"/>
        <v>2137.92</v>
      </c>
      <c r="I9" s="35"/>
      <c r="J9" s="36"/>
      <c r="K9" s="36"/>
      <c r="L9" s="36"/>
    </row>
    <row r="10" s="4" customFormat="1" ht="15" spans="1:12">
      <c r="A10" s="23"/>
      <c r="B10" s="23"/>
      <c r="C10" s="2">
        <v>3457</v>
      </c>
      <c r="D10" s="2">
        <v>41</v>
      </c>
      <c r="E10" s="24"/>
      <c r="F10" s="2">
        <v>2096</v>
      </c>
      <c r="G10" s="25">
        <f t="shared" si="0"/>
        <v>41.92</v>
      </c>
      <c r="H10" s="25">
        <f t="shared" si="1"/>
        <v>2137.92</v>
      </c>
      <c r="I10" s="35"/>
      <c r="J10" s="36"/>
      <c r="K10" s="36"/>
      <c r="L10" s="36"/>
    </row>
    <row r="11" s="4" customFormat="1" ht="15" spans="1:12">
      <c r="A11" s="23"/>
      <c r="B11" s="23"/>
      <c r="C11" s="2">
        <v>3457</v>
      </c>
      <c r="D11" s="2">
        <v>42</v>
      </c>
      <c r="E11" s="23"/>
      <c r="F11" s="2">
        <v>3198</v>
      </c>
      <c r="G11" s="25">
        <f t="shared" si="0"/>
        <v>63.96</v>
      </c>
      <c r="H11" s="25">
        <f t="shared" si="1"/>
        <v>3261.96</v>
      </c>
      <c r="I11" s="35"/>
      <c r="J11" s="36"/>
      <c r="K11" s="36"/>
      <c r="L11" s="36"/>
    </row>
    <row r="12" ht="15.75" spans="1:12">
      <c r="A12" s="23"/>
      <c r="B12" s="23"/>
      <c r="C12" s="2">
        <v>3457</v>
      </c>
      <c r="D12" s="2">
        <v>42</v>
      </c>
      <c r="E12" s="26"/>
      <c r="F12" s="2">
        <v>3198</v>
      </c>
      <c r="G12" s="25">
        <f t="shared" si="0"/>
        <v>63.96</v>
      </c>
      <c r="H12" s="25">
        <f t="shared" si="1"/>
        <v>3261.96</v>
      </c>
      <c r="I12" s="35"/>
      <c r="J12" s="36"/>
      <c r="K12" s="36"/>
      <c r="L12" s="36"/>
    </row>
    <row r="13" ht="15.75" spans="1:12">
      <c r="A13" s="23"/>
      <c r="B13" s="23"/>
      <c r="C13" s="2">
        <v>3584</v>
      </c>
      <c r="D13" s="2">
        <v>10</v>
      </c>
      <c r="E13" s="26"/>
      <c r="F13" s="2">
        <v>2273</v>
      </c>
      <c r="G13" s="25">
        <f t="shared" si="0"/>
        <v>45.46</v>
      </c>
      <c r="H13" s="25">
        <f t="shared" si="1"/>
        <v>2318.46</v>
      </c>
      <c r="I13" s="35"/>
      <c r="J13" s="36"/>
      <c r="K13" s="36"/>
      <c r="L13" s="36"/>
    </row>
    <row r="14" ht="15.75" spans="1:12">
      <c r="A14" s="23"/>
      <c r="B14" s="23"/>
      <c r="C14" s="2">
        <v>3584</v>
      </c>
      <c r="D14" s="2">
        <v>10</v>
      </c>
      <c r="E14" s="26"/>
      <c r="F14" s="2">
        <v>2273</v>
      </c>
      <c r="G14" s="25">
        <f t="shared" si="0"/>
        <v>45.46</v>
      </c>
      <c r="H14" s="25">
        <f t="shared" si="1"/>
        <v>2318.46</v>
      </c>
      <c r="I14" s="35"/>
      <c r="J14" s="36"/>
      <c r="K14" s="36"/>
      <c r="L14" s="36"/>
    </row>
    <row r="15" ht="15.75" spans="1:12">
      <c r="A15" s="23"/>
      <c r="B15" s="23"/>
      <c r="C15" s="2">
        <v>3584</v>
      </c>
      <c r="D15" s="2">
        <v>11</v>
      </c>
      <c r="E15" s="26"/>
      <c r="F15" s="2">
        <v>3162</v>
      </c>
      <c r="G15" s="25">
        <f t="shared" si="0"/>
        <v>63.24</v>
      </c>
      <c r="H15" s="25">
        <f t="shared" si="1"/>
        <v>3225.24</v>
      </c>
      <c r="I15" s="35"/>
      <c r="J15" s="36"/>
      <c r="K15" s="36"/>
      <c r="L15" s="36"/>
    </row>
    <row r="16" ht="15.75" spans="1:12">
      <c r="A16" s="23"/>
      <c r="B16" s="23"/>
      <c r="C16" s="2">
        <v>3584</v>
      </c>
      <c r="D16" s="2">
        <v>11</v>
      </c>
      <c r="E16" s="26"/>
      <c r="F16" s="2">
        <v>3162</v>
      </c>
      <c r="G16" s="25">
        <f t="shared" si="0"/>
        <v>63.24</v>
      </c>
      <c r="H16" s="25">
        <f t="shared" si="1"/>
        <v>3225.24</v>
      </c>
      <c r="I16" s="35"/>
      <c r="J16" s="36"/>
      <c r="K16" s="36"/>
      <c r="L16" s="36"/>
    </row>
    <row r="17" ht="15.75" spans="1:12">
      <c r="A17" s="23"/>
      <c r="B17" s="23"/>
      <c r="C17" s="2">
        <v>6919</v>
      </c>
      <c r="D17" s="2">
        <v>61</v>
      </c>
      <c r="E17" s="26"/>
      <c r="F17" s="2">
        <v>2350</v>
      </c>
      <c r="G17" s="25">
        <f t="shared" si="0"/>
        <v>47</v>
      </c>
      <c r="H17" s="25">
        <f t="shared" si="1"/>
        <v>2397</v>
      </c>
      <c r="I17" s="35"/>
      <c r="J17" s="36"/>
      <c r="K17" s="36"/>
      <c r="L17" s="36"/>
    </row>
    <row r="18" ht="15.75" spans="1:12">
      <c r="A18" s="23"/>
      <c r="B18" s="23"/>
      <c r="C18" s="2">
        <v>6919</v>
      </c>
      <c r="D18" s="2">
        <v>61</v>
      </c>
      <c r="E18" s="26"/>
      <c r="F18" s="2">
        <v>2350</v>
      </c>
      <c r="G18" s="25">
        <f t="shared" si="0"/>
        <v>47</v>
      </c>
      <c r="H18" s="25">
        <f t="shared" si="1"/>
        <v>2397</v>
      </c>
      <c r="I18" s="37"/>
      <c r="J18" s="38"/>
      <c r="K18" s="38"/>
      <c r="L18" s="38"/>
    </row>
    <row r="19" ht="15.75" spans="1:12">
      <c r="A19" s="27" t="s">
        <v>31</v>
      </c>
      <c r="B19" s="26"/>
      <c r="C19" s="26"/>
      <c r="D19" s="26"/>
      <c r="E19" s="26"/>
      <c r="F19" s="26">
        <f>SUM(F7:F18)</f>
        <v>32514</v>
      </c>
      <c r="G19" s="25">
        <f t="shared" si="0"/>
        <v>650.28</v>
      </c>
      <c r="H19" s="25">
        <f t="shared" si="1"/>
        <v>33164.28</v>
      </c>
      <c r="I19" s="26"/>
      <c r="J19" s="26"/>
      <c r="K19" s="26"/>
      <c r="L19" s="26"/>
    </row>
  </sheetData>
  <mergeCells count="11">
    <mergeCell ref="A1:L1"/>
    <mergeCell ref="A2:L2"/>
    <mergeCell ref="G3:H3"/>
    <mergeCell ref="G4:H4"/>
    <mergeCell ref="A5:A6"/>
    <mergeCell ref="A7:A18"/>
    <mergeCell ref="B7:B18"/>
    <mergeCell ref="I7:I18"/>
    <mergeCell ref="J7:J18"/>
    <mergeCell ref="K7:K18"/>
    <mergeCell ref="L7:L18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A10" sqref="A10:D17"/>
    </sheetView>
  </sheetViews>
  <sheetFormatPr defaultColWidth="9" defaultRowHeight="13.5" outlineLevelCol="3"/>
  <cols>
    <col min="4" max="4" width="11.5" customWidth="1"/>
  </cols>
  <sheetData>
    <row r="1" spans="1:4">
      <c r="A1" s="1" t="s">
        <v>32</v>
      </c>
      <c r="B1" s="2" t="s">
        <v>33</v>
      </c>
      <c r="C1" s="2" t="s">
        <v>34</v>
      </c>
      <c r="D1" s="2" t="s">
        <v>35</v>
      </c>
    </row>
    <row r="2" ht="15" spans="1:4">
      <c r="A2" s="3" t="s">
        <v>29</v>
      </c>
      <c r="B2" s="3">
        <v>3451</v>
      </c>
      <c r="C2" s="3">
        <v>20</v>
      </c>
      <c r="D2" s="3">
        <v>3178</v>
      </c>
    </row>
    <row r="3" ht="15" spans="1:4">
      <c r="A3" s="3"/>
      <c r="B3" s="3">
        <v>3457</v>
      </c>
      <c r="C3" s="3">
        <v>41</v>
      </c>
      <c r="D3" s="3">
        <v>2096</v>
      </c>
    </row>
    <row r="4" ht="15" spans="1:4">
      <c r="A4" s="3"/>
      <c r="B4" s="3">
        <v>3457</v>
      </c>
      <c r="C4" s="3">
        <v>42</v>
      </c>
      <c r="D4" s="3">
        <v>3198</v>
      </c>
    </row>
    <row r="5" ht="15" spans="1:4">
      <c r="A5" s="3"/>
      <c r="B5" s="3">
        <v>3584</v>
      </c>
      <c r="C5" s="3">
        <v>10</v>
      </c>
      <c r="D5" s="3">
        <v>2273</v>
      </c>
    </row>
    <row r="6" ht="15" spans="1:4">
      <c r="A6" s="3"/>
      <c r="B6" s="3">
        <v>3584</v>
      </c>
      <c r="C6" s="3">
        <v>11</v>
      </c>
      <c r="D6" s="3">
        <v>3162</v>
      </c>
    </row>
    <row r="7" ht="15" spans="1:4">
      <c r="A7" s="3"/>
      <c r="B7" s="3">
        <v>6919</v>
      </c>
      <c r="C7" s="3">
        <v>61</v>
      </c>
      <c r="D7" s="3">
        <v>2350</v>
      </c>
    </row>
    <row r="8" ht="15" spans="1:4">
      <c r="A8" s="3" t="s">
        <v>36</v>
      </c>
      <c r="B8" s="3"/>
      <c r="C8" s="3"/>
      <c r="D8" s="3">
        <f>SUM(D2:D7)</f>
        <v>16257</v>
      </c>
    </row>
    <row r="9" ht="15" spans="1:4">
      <c r="A9" s="3"/>
      <c r="B9" s="3"/>
      <c r="C9" s="3"/>
      <c r="D9" s="3"/>
    </row>
    <row r="10" spans="1:4">
      <c r="A10" s="1" t="s">
        <v>32</v>
      </c>
      <c r="B10" s="2" t="s">
        <v>33</v>
      </c>
      <c r="C10" s="2" t="s">
        <v>34</v>
      </c>
      <c r="D10" s="2" t="s">
        <v>35</v>
      </c>
    </row>
    <row r="11" ht="15" spans="1:4">
      <c r="A11" s="3" t="s">
        <v>29</v>
      </c>
      <c r="B11" s="3">
        <v>3451</v>
      </c>
      <c r="C11" s="3">
        <v>20</v>
      </c>
      <c r="D11" s="3">
        <v>3178</v>
      </c>
    </row>
    <row r="12" ht="15" spans="1:4">
      <c r="A12" s="3"/>
      <c r="B12" s="3">
        <v>3457</v>
      </c>
      <c r="C12" s="3">
        <v>41</v>
      </c>
      <c r="D12" s="3">
        <v>2096</v>
      </c>
    </row>
    <row r="13" ht="15" spans="1:4">
      <c r="A13" s="3"/>
      <c r="B13" s="3">
        <v>3457</v>
      </c>
      <c r="C13" s="3">
        <v>42</v>
      </c>
      <c r="D13" s="3">
        <v>3198</v>
      </c>
    </row>
    <row r="14" ht="15" spans="1:4">
      <c r="A14" s="3"/>
      <c r="B14" s="3">
        <v>3584</v>
      </c>
      <c r="C14" s="3">
        <v>10</v>
      </c>
      <c r="D14" s="3">
        <v>2273</v>
      </c>
    </row>
    <row r="15" ht="15" spans="1:4">
      <c r="A15" s="3"/>
      <c r="B15" s="3">
        <v>3584</v>
      </c>
      <c r="C15" s="3">
        <v>11</v>
      </c>
      <c r="D15" s="3">
        <v>3162</v>
      </c>
    </row>
    <row r="16" ht="15" spans="1:4">
      <c r="A16" s="3"/>
      <c r="B16" s="3">
        <v>6919</v>
      </c>
      <c r="C16" s="3">
        <v>61</v>
      </c>
      <c r="D16" s="3">
        <v>2350</v>
      </c>
    </row>
    <row r="17" ht="15" spans="1:4">
      <c r="A17" s="3" t="s">
        <v>36</v>
      </c>
      <c r="B17" s="3"/>
      <c r="C17" s="3"/>
      <c r="D17" s="3">
        <f>SUM(D11:D16)</f>
        <v>16257</v>
      </c>
    </row>
  </sheetData>
  <mergeCells count="2">
    <mergeCell ref="A2:A7"/>
    <mergeCell ref="A11:A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2023-05-12T11:15:00Z</dcterms:created>
  <dcterms:modified xsi:type="dcterms:W3CDTF">2025-08-21T12:33:12Z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FC2B8433404C4F67B55AE26BC2CEEA97_12</vt:lpwstr>
  </property>
</Properties>
</file>