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<sst xmlns="http://schemas.openxmlformats.org/spreadsheetml/2006/main" count="41" uniqueCount="38">
  <si>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</si>
  <si>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</si>
  <si>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</si>
  <si>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中通73569236383079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</si>
  <si>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</si>
  <si>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</si>
  <si>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</si>
  <si>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</si>
  <si>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</si>
  <si>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</si>
  <si>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</si>
  <si>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</si>
  <si>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</si>
  <si>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</si>
  <si>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</si>
  <si>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</si>
  <si>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</si>
  <si>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</si>
  <si>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</si>
  <si>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</si>
  <si>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</si>
  <si>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</si>
  <si>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</si>
  <si>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</si>
  <si>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P25080615</t>
  </si>
  <si>
    <t xml:space="preserve">21 AULTH09845                                     </t>
  </si>
  <si>
    <t xml:space="preserve">S25080203 </t>
  </si>
  <si>
    <r>
      <t>F8332AX-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</si>
  <si>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27*21*10.5</t>
  </si>
  <si>
    <t>总计</t>
  </si>
  <si>
    <t>颜色</t>
  </si>
  <si>
    <t>尺码</t>
  </si>
  <si>
    <t>生产数</t>
  </si>
  <si>
    <t>PO号</t>
  </si>
  <si>
    <t>款号</t>
  </si>
  <si>
    <t>BK27 - BLACK</t>
  </si>
  <si>
    <t>特殊有价格</t>
  </si>
  <si>
    <t>F8332AX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</si>
</sst>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15" sqref="D15:D2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371</v>
      </c>
      <c r="F8" s="29"/>
      <c r="G8" s="29">
        <v>388</v>
      </c>
      <c r="H8" s="30">
        <v>1</v>
      </c>
      <c r="I8" s="29"/>
      <c r="J8" s="29">
        <v>2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371</v>
      </c>
      <c r="F9" s="29"/>
      <c r="G9" s="29">
        <f>SUM(G8:G8)</f>
        <v>388</v>
      </c>
      <c r="H9" s="30">
        <f>SUM(H8:H8)</f>
        <v>1</v>
      </c>
      <c r="I9" s="29"/>
      <c r="J9" s="29">
        <f>SUM(J8:J8)</f>
        <v>2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spans="1:7">
      <c r="A16" s="34" t="s">
        <v>35</v>
      </c>
      <c r="B16" s="31">
        <v>30</v>
      </c>
      <c r="C16" s="32">
        <v>61.8</v>
      </c>
      <c r="D16" s="33">
        <f t="shared" ref="D16:D21" si="0">C16*1.03+1</f>
        <v>64.654</v>
      </c>
      <c r="E16" s="35" t="s">
        <v>36</v>
      </c>
      <c r="F16" s="36">
        <v>1677402</v>
      </c>
      <c r="G16" s="37" t="s">
        <v>37</v>
      </c>
    </row>
    <row r="17" spans="1:7">
      <c r="A17" s="34"/>
      <c r="B17" s="31">
        <v>32</v>
      </c>
      <c r="C17" s="32">
        <v>92.7</v>
      </c>
      <c r="D17" s="33">
        <f t="shared" si="0"/>
        <v>96.481</v>
      </c>
      <c r="E17" s="35"/>
      <c r="F17" s="36"/>
      <c r="G17" s="38"/>
    </row>
    <row r="18" spans="1:7">
      <c r="A18" s="34"/>
      <c r="B18" s="31">
        <v>34</v>
      </c>
      <c r="C18" s="32">
        <v>92.7</v>
      </c>
      <c r="D18" s="33">
        <f t="shared" si="0"/>
        <v>96.481</v>
      </c>
      <c r="E18" s="35"/>
      <c r="F18" s="36"/>
      <c r="G18" s="38"/>
    </row>
    <row r="19" spans="1:7">
      <c r="A19" s="34"/>
      <c r="B19" s="31">
        <v>36</v>
      </c>
      <c r="C19" s="32">
        <v>61.8</v>
      </c>
      <c r="D19" s="33">
        <f t="shared" si="0"/>
        <v>64.654</v>
      </c>
      <c r="E19" s="35"/>
      <c r="F19" s="36"/>
      <c r="G19" s="38"/>
    </row>
    <row r="20" spans="1:7">
      <c r="A20" s="34"/>
      <c r="B20" s="31">
        <v>38</v>
      </c>
      <c r="C20" s="32">
        <v>30.9</v>
      </c>
      <c r="D20" s="33">
        <f t="shared" si="0"/>
        <v>32.827</v>
      </c>
      <c r="E20" s="35"/>
      <c r="F20" s="36"/>
      <c r="G20" s="38"/>
    </row>
    <row r="21" spans="1:7">
      <c r="A21" s="34"/>
      <c r="B21" s="31">
        <v>40</v>
      </c>
      <c r="C21" s="32">
        <v>30.9</v>
      </c>
      <c r="D21" s="33">
        <f t="shared" si="0"/>
        <v>32.827</v>
      </c>
      <c r="E21" s="35"/>
      <c r="F21" s="36"/>
      <c r="G21" s="39"/>
    </row>
    <row r="22" spans="1:7">
      <c r="A22" s="31" t="s">
        <v>29</v>
      </c>
      <c r="B22" s="31"/>
      <c r="C22" s="32">
        <f>SUM(C16:C21)</f>
        <v>370.8</v>
      </c>
      <c r="D22" s="33">
        <f>SUM(D16:D21)</f>
        <v>387.924</v>
      </c>
      <c r="E22" s="31"/>
      <c r="F22" s="31"/>
      <c r="G22" s="31"/>
    </row>
  </sheetData>
  <mergeCells count="9">
    <mergeCell ref="A1:K1"/>
    <mergeCell ref="A2:D2"/>
    <mergeCell ref="E2:K2"/>
    <mergeCell ref="A16:A21"/>
    <mergeCell ref="E16:E21"/>
    <mergeCell ref="F16:F21"/>
    <mergeCell ref="G16:G2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2025-08-23T06:28:56Z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58CB16B61F4D47B28FCD95EB25CDAE8E_13</vt:lpwstr>
  </property>
</Properties>
</file>