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<sst xmlns="http://schemas.openxmlformats.org/spreadsheetml/2006/main" count="51" uniqueCount="50">
  <si>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</si>
  <si>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</si>
  <si>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</si>
  <si>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8414590230312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</si>
  <si>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</si>
  <si>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</si>
  <si>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</si>
  <si>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</si>
  <si>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</si>
  <si>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</si>
  <si>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</si>
  <si>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</si>
  <si>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</si>
  <si>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</si>
  <si>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</si>
  <si>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</si>
  <si>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</si>
  <si>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</si>
  <si>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</si>
  <si>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</si>
  <si>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</si>
  <si>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</si>
  <si>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</si>
  <si>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</si>
  <si>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</si>
  <si>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</si>
  <si>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</si>
  <si>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P25082560 </t>
  </si>
  <si>
    <t>JJW-ST-003 吊粒</t>
  </si>
  <si>
    <t xml:space="preserve">S25081077 </t>
  </si>
  <si>
    <t>clip 款</t>
  </si>
  <si>
    <t>20.5CM</t>
  </si>
  <si>
    <t>21*37*30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</si>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</sst>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4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5" fillId="13" borderId="23" applyNumberFormat="0" applyAlignment="0" applyProtection="0">
      <alignment vertical="center"/>
    </xf>
    <xf numFmtId="0" fontId="36" fillId="13" borderId="19" applyNumberFormat="0" applyAlignment="0" applyProtection="0">
      <alignment vertical="center"/>
    </xf>
    <xf numFmtId="0" fontId="37" fillId="14" borderId="24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8" fillId="0" borderId="2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42" fillId="0" borderId="0">
      <alignment vertical="center"/>
    </xf>
    <xf numFmtId="0" fontId="43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0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2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B9" sqref="B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45892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12800</v>
      </c>
      <c r="G9" s="50">
        <f>+F9*0.02</f>
        <v>256</v>
      </c>
      <c r="H9" s="50">
        <f>+F9+G9</f>
        <v>13056</v>
      </c>
      <c r="I9" s="66">
        <v>1</v>
      </c>
      <c r="J9" s="67">
        <v>3.78</v>
      </c>
      <c r="K9" s="68">
        <v>4.18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42" customHeight="1" spans="1:12">
      <c r="A11" s="44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4"/>
      <c r="H12" s="54"/>
      <c r="I12" s="54"/>
      <c r="J12" s="54"/>
      <c r="K12" s="54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2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45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24" customHeight="1" spans="1:12">
      <c r="A17" s="53"/>
      <c r="B17" s="56"/>
      <c r="C17" s="51"/>
      <c r="D17" s="52"/>
      <c r="E17" s="52"/>
      <c r="F17" s="53"/>
      <c r="G17" s="55"/>
      <c r="H17" s="55"/>
      <c r="I17" s="55"/>
      <c r="J17" s="55"/>
      <c r="K17" s="55"/>
      <c r="L17" s="54"/>
    </row>
    <row r="18" ht="15" spans="1:12">
      <c r="A18" s="54" t="s">
        <v>33</v>
      </c>
      <c r="B18" s="54"/>
      <c r="C18" s="57"/>
      <c r="D18" s="55"/>
      <c r="E18" s="55"/>
      <c r="F18" s="58">
        <f>SUM(F9:F17)</f>
        <v>12800</v>
      </c>
      <c r="G18" s="58">
        <f>SUM(G9:G17)</f>
        <v>256</v>
      </c>
      <c r="H18" s="58">
        <f>SUM(H9:H17)</f>
        <v>13056</v>
      </c>
      <c r="I18" s="69"/>
      <c r="J18" s="69">
        <f>SUM(J9:J17)</f>
        <v>3.78</v>
      </c>
      <c r="K18" s="69">
        <f>SUM(K9:K17)</f>
        <v>4.18</v>
      </c>
      <c r="L18" s="69" t="str">
        <f>+L9</f>
        <v>21*37*30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clip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13056</v>
      </c>
      <c r="C7" s="14"/>
    </row>
    <row r="8" s="1" customFormat="1" ht="41" customHeight="1" spans="1:3">
      <c r="A8" s="5" t="s">
        <v>44</v>
      </c>
      <c r="B8" s="12" t="str">
        <f>+箱单!L18</f>
        <v>21*37*30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4.18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3.78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2025-08-25T00:38:13Z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