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350" sheetId="7" r:id="rId1"/>
  </sheets>
  <externalReferences>
    <externalReference r:id="rId2"/>
  </externalReferences>
  <definedNames>
    <definedName name="_xlnm._FilterDatabase" localSheetId="0" hidden="1">S25080350!$H$8:$H$18</definedName>
    <definedName name="Ext">[1]LUT!$G$2</definedName>
    <definedName name="Gender">[1]LUT!$I$1:$BI$1</definedName>
    <definedName name="_xlnm.Print_Area" localSheetId="0">S25080350!$A$1:$M$18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<sst xmlns="http://schemas.openxmlformats.org/spreadsheetml/2006/main" count="49" uniqueCount="49">
  <si>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</si>
  <si>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</si>
  <si>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</si>
  <si>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</si>
  <si>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</si>
  <si>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</si>
  <si>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</si>
  <si>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</si>
  <si>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</si>
  <si>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</si>
  <si>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</si>
  <si>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</si>
  <si>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</si>
  <si>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</si>
  <si>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</si>
  <si>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</si>
  <si>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</si>
  <si>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</si>
  <si>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</si>
  <si>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</si>
  <si>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</si>
  <si>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</si>
  <si>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</si>
  <si>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</si>
  <si>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8.23实发数量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</si>
  <si>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</si>
  <si>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</si>
  <si>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</si>
  <si>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</si>
  <si>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S25080350</t>
  </si>
  <si>
    <t>FT05095</t>
  </si>
  <si>
    <t>1914TKSYG</t>
  </si>
  <si>
    <r>
      <rPr>
        <sz val="10"/>
        <color theme="1"/>
        <rFont val="Calibri"/>
        <charset val="134"/>
      </rPr>
      <t>serenity sky </t>
    </r>
    <r>
      <rPr>
        <sz val="10"/>
        <color theme="1"/>
        <rFont val="宋体"/>
        <charset val="134"/>
      </rPr>
      <t>宁静蓝</t>
    </r>
  </si>
  <si>
    <t>1-1</t>
  </si>
  <si>
    <r>
      <rPr>
        <b/>
        <sz val="12"/>
        <color rgb="FFFF0000"/>
        <rFont val="Calibri"/>
        <charset val="134"/>
      </rPr>
      <t>Y-</t>
    </r>
    <r>
      <rPr>
        <b/>
        <sz val="12"/>
        <color rgb="FFFF0000"/>
        <rFont val="宋体"/>
        <charset val="134"/>
      </rPr>
      <t>硅胶</t>
    </r>
    <r>
      <rPr>
        <b/>
        <sz val="12"/>
        <color rgb="FFFF0000"/>
        <rFont val="Calibri"/>
        <charset val="134"/>
      </rPr>
      <t>logo</t>
    </r>
  </si>
  <si>
    <r>
      <rPr>
        <sz val="10"/>
        <color theme="1"/>
        <rFont val="Calibri"/>
        <charset val="134"/>
      </rPr>
      <t>DTM FLOWER PRINT SPRING PINK  </t>
    </r>
    <r>
      <rPr>
        <sz val="10"/>
        <color theme="1"/>
        <rFont val="宋体"/>
        <charset val="134"/>
      </rPr>
      <t>配蓝底碎花</t>
    </r>
  </si>
  <si>
    <t>白色 white</t>
  </si>
  <si>
    <t>等通知</t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</si>
  <si>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</si>
  <si>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r>
      <rPr>
        <sz val="10"/>
        <color theme="1"/>
        <rFont val="宋体"/>
        <charset val="134"/>
      </rPr>
      <t>水晶蓝</t>
    </r>
    <r>
      <rPr>
        <sz val="10"/>
        <color theme="1"/>
        <rFont val="Calibri"/>
        <charset val="134"/>
      </rPr>
      <t> aruba blue</t>
    </r>
  </si>
  <si>
    <r>
      <rPr>
        <sz val="10"/>
        <color theme="1"/>
        <rFont val="宋体"/>
        <charset val="134"/>
      </rPr>
      <t>微风蓝</t>
    </r>
    <r>
      <rPr>
        <sz val="10"/>
        <color theme="1"/>
        <rFont val="Calibri"/>
        <charset val="134"/>
      </rPr>
      <t>nantucket breeze</t>
    </r>
  </si>
  <si>
    <r>
      <t>46.5*41*21   
8.23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KY4000822258361</t>
    </r>
  </si>
  <si>
    <r>
      <rPr>
        <sz val="10"/>
        <color theme="1"/>
        <rFont val="宋体"/>
        <charset val="134"/>
      </rPr>
      <t>河蓝</t>
    </r>
    <r>
      <rPr>
        <sz val="10"/>
        <color theme="1"/>
        <rFont val="Calibri"/>
        <charset val="134"/>
      </rPr>
      <t> dutch canal</t>
    </r>
  </si>
  <si>
    <t>奶油蓝 oceantide</t>
  </si>
  <si>
    <r>
      <rPr>
        <sz val="10"/>
        <color theme="1"/>
        <rFont val="Calibri"/>
        <charset val="134"/>
      </rPr>
      <t>DTM smudge tie dye ice green </t>
    </r>
    <r>
      <rPr>
        <sz val="10"/>
        <color theme="1"/>
        <rFont val="宋体"/>
        <charset val="134"/>
      </rPr>
      <t>配青草绿霓虹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</si>
  <si>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</si>
  <si>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r>
      <rPr>
        <sz val="10"/>
        <color theme="1"/>
        <rFont val="Calibri"/>
        <charset val="134"/>
      </rPr>
      <t>DTM smudge tie dye fuchsia pink </t>
    </r>
    <r>
      <rPr>
        <sz val="10"/>
        <color theme="1"/>
        <rFont val="宋体"/>
        <charset val="134"/>
      </rPr>
      <t>配桃粉色霓虹</t>
    </r>
  </si>
  <si>
    <t>反光银</t>
  </si>
  <si>
    <r>
      <rPr>
        <b/>
        <sz val="12"/>
        <color rgb="FFFF0000"/>
        <rFont val="Calibri"/>
        <charset val="134"/>
      </rPr>
      <t>Y-</t>
    </r>
    <r>
      <rPr>
        <b/>
        <sz val="12"/>
        <color rgb="FFFF0000"/>
        <rFont val="宋体"/>
        <charset val="134"/>
      </rPr>
      <t>烫标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</si>
</sst>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19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49" fontId="19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152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L13" sqref="L13:L18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45892</v>
      </c>
      <c r="F3" s="9"/>
      <c r="G3" s="10"/>
      <c r="H3"/>
      <c r="I3"/>
    </row>
    <row r="4" ht="19.5" customHeight="1" spans="4:11">
      <c r="D4" s="8" t="s">
        <v>2</v>
      </c>
      <c r="E4" s="11"/>
      <c r="F4" s="12"/>
      <c r="I4" s="6" t="s">
        <v>3</v>
      </c>
      <c r="K4" s="39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0" t="s">
        <v>13</v>
      </c>
      <c r="K6" s="40" t="s">
        <v>14</v>
      </c>
      <c r="L6" s="15" t="s">
        <v>15</v>
      </c>
      <c r="M6" s="41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0" t="s">
        <v>26</v>
      </c>
      <c r="K7" s="40" t="s">
        <v>27</v>
      </c>
      <c r="L7" s="15" t="s">
        <v>28</v>
      </c>
      <c r="M7" s="42"/>
    </row>
    <row r="8" s="1" customFormat="1" ht="27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/>
      <c r="F8" s="23">
        <v>9015</v>
      </c>
      <c r="G8" s="25">
        <f>H8-F8</f>
        <v>485</v>
      </c>
      <c r="H8" s="24">
        <v>9500</v>
      </c>
      <c r="I8" s="43" t="s">
        <v>33</v>
      </c>
      <c r="J8" s="44">
        <v>13.8</v>
      </c>
      <c r="K8" s="45">
        <v>14.5</v>
      </c>
      <c r="L8" s="46"/>
      <c r="M8" s="47" t="s">
        <v>34</v>
      </c>
    </row>
    <row r="9" s="1" customFormat="1" ht="27" customHeight="1" spans="1:14">
      <c r="A9" s="26"/>
      <c r="B9" s="27"/>
      <c r="C9" s="26"/>
      <c r="D9" s="23" t="s">
        <v>35</v>
      </c>
      <c r="E9" s="24"/>
      <c r="F9" s="23">
        <v>9015</v>
      </c>
      <c r="G9" s="25">
        <f>H9-F9</f>
        <v>485</v>
      </c>
      <c r="H9" s="24">
        <v>9500</v>
      </c>
      <c r="I9" s="48"/>
      <c r="J9" s="49"/>
      <c r="K9" s="50"/>
      <c r="L9" s="51"/>
      <c r="M9" s="47"/>
      <c r="N9" s="52"/>
    </row>
    <row r="10" s="1" customFormat="1" ht="27" customHeight="1" spans="1:14">
      <c r="A10" s="26"/>
      <c r="B10" s="27"/>
      <c r="C10" s="26"/>
      <c r="D10" s="23" t="s">
        <v>36</v>
      </c>
      <c r="E10" s="24"/>
      <c r="F10" s="23">
        <v>8405</v>
      </c>
      <c r="G10" s="25"/>
      <c r="H10" s="24"/>
      <c r="I10" s="48"/>
      <c r="J10" s="49"/>
      <c r="K10" s="50"/>
      <c r="L10" s="53" t="s">
        <v>37</v>
      </c>
      <c r="M10" s="47"/>
      <c r="N10" s="52"/>
    </row>
    <row r="11" s="1" customFormat="1" ht="16" customHeight="1" spans="1:14">
      <c r="A11" s="26"/>
      <c r="B11" s="27"/>
      <c r="C11" s="26"/>
      <c r="D11" s="23" t="s">
        <v>38</v>
      </c>
      <c r="E11" s="24"/>
      <c r="F11" s="23">
        <v>8405</v>
      </c>
      <c r="G11" s="25"/>
      <c r="H11" s="24"/>
      <c r="I11" s="48"/>
      <c r="J11" s="49"/>
      <c r="K11" s="50"/>
      <c r="L11" s="54"/>
      <c r="M11" s="47"/>
      <c r="N11" s="52"/>
    </row>
    <row r="12" s="1" customFormat="1" ht="30" customHeight="1" spans="1:14">
      <c r="A12" s="26"/>
      <c r="B12" s="27"/>
      <c r="C12" s="26"/>
      <c r="D12" s="28" t="s">
        <v>39</v>
      </c>
      <c r="E12" s="24"/>
      <c r="F12" s="23">
        <v>13085</v>
      </c>
      <c r="G12" s="25"/>
      <c r="H12" s="24"/>
      <c r="I12" s="48"/>
      <c r="J12" s="49"/>
      <c r="K12" s="50"/>
      <c r="L12" s="54"/>
      <c r="M12" s="47"/>
      <c r="N12" s="52"/>
    </row>
    <row r="13" s="1" customFormat="1" ht="16" customHeight="1" spans="1:14">
      <c r="A13" s="26"/>
      <c r="B13" s="27"/>
      <c r="C13" s="26"/>
      <c r="D13" s="28" t="s">
        <v>40</v>
      </c>
      <c r="E13" s="24"/>
      <c r="F13" s="23">
        <v>5174</v>
      </c>
      <c r="G13" s="25">
        <f>H13-F13</f>
        <v>206</v>
      </c>
      <c r="H13" s="24">
        <v>5380</v>
      </c>
      <c r="I13" s="48"/>
      <c r="J13" s="49"/>
      <c r="K13" s="50"/>
      <c r="L13" s="55" t="s">
        <v>41</v>
      </c>
      <c r="M13" s="47"/>
      <c r="N13" s="52"/>
    </row>
    <row r="14" s="1" customFormat="1" ht="16" customHeight="1" spans="1:14">
      <c r="A14" s="26"/>
      <c r="B14" s="27"/>
      <c r="C14" s="26"/>
      <c r="D14" s="28" t="s">
        <v>42</v>
      </c>
      <c r="E14" s="24"/>
      <c r="F14" s="23">
        <v>5174</v>
      </c>
      <c r="G14" s="25">
        <f>H14-F14</f>
        <v>156</v>
      </c>
      <c r="H14" s="24">
        <v>5330</v>
      </c>
      <c r="I14" s="48"/>
      <c r="J14" s="49"/>
      <c r="K14" s="50"/>
      <c r="L14" s="56"/>
      <c r="M14" s="47"/>
      <c r="N14" s="52"/>
    </row>
    <row r="15" s="1" customFormat="1" ht="16" customHeight="1" spans="1:14">
      <c r="A15" s="26"/>
      <c r="B15" s="27"/>
      <c r="C15" s="26"/>
      <c r="D15" s="28" t="s">
        <v>43</v>
      </c>
      <c r="E15" s="29"/>
      <c r="F15" s="23">
        <v>5174</v>
      </c>
      <c r="G15" s="25">
        <f>H15-F15</f>
        <v>156</v>
      </c>
      <c r="H15" s="24">
        <v>5330</v>
      </c>
      <c r="I15" s="48"/>
      <c r="J15" s="49"/>
      <c r="K15" s="50"/>
      <c r="L15" s="56"/>
      <c r="M15" s="47"/>
      <c r="N15" s="52"/>
    </row>
    <row r="16" s="1" customFormat="1" ht="16" customHeight="1" spans="1:14">
      <c r="A16" s="26"/>
      <c r="B16" s="27"/>
      <c r="C16" s="26"/>
      <c r="D16" s="23" t="s">
        <v>44</v>
      </c>
      <c r="E16" s="29"/>
      <c r="F16" s="23">
        <v>5174</v>
      </c>
      <c r="G16" s="25">
        <f>H16-F16</f>
        <v>196</v>
      </c>
      <c r="H16" s="24">
        <v>5370</v>
      </c>
      <c r="I16" s="48"/>
      <c r="J16" s="49"/>
      <c r="K16" s="50"/>
      <c r="L16" s="56"/>
      <c r="M16" s="47"/>
      <c r="N16" s="52"/>
    </row>
    <row r="17" s="1" customFormat="1" ht="16" customHeight="1" spans="1:14">
      <c r="A17" s="26"/>
      <c r="B17" s="27"/>
      <c r="C17" s="26"/>
      <c r="D17" s="23" t="s">
        <v>45</v>
      </c>
      <c r="E17" s="29"/>
      <c r="F17" s="24">
        <v>6938</v>
      </c>
      <c r="G17" s="25">
        <f>H17-F17</f>
        <v>562</v>
      </c>
      <c r="H17" s="24">
        <v>7500</v>
      </c>
      <c r="I17" s="48"/>
      <c r="J17" s="49"/>
      <c r="K17" s="50"/>
      <c r="L17" s="56"/>
      <c r="M17" s="47"/>
      <c r="N17" s="52"/>
    </row>
    <row r="18" s="1" customFormat="1" ht="20" customHeight="1" spans="1:13">
      <c r="A18" s="26"/>
      <c r="B18" s="27"/>
      <c r="C18" s="26"/>
      <c r="D18" s="23" t="s">
        <v>46</v>
      </c>
      <c r="E18" s="30"/>
      <c r="F18" s="31">
        <v>6938</v>
      </c>
      <c r="G18" s="25">
        <f>H18-F18</f>
        <v>34862</v>
      </c>
      <c r="H18" s="31">
        <v>41800</v>
      </c>
      <c r="I18" s="57"/>
      <c r="J18" s="58"/>
      <c r="K18" s="59"/>
      <c r="L18" s="51"/>
      <c r="M18" s="47"/>
    </row>
    <row r="19" spans="1:13">
      <c r="A19" s="32"/>
      <c r="B19" s="33"/>
      <c r="C19" s="32"/>
      <c r="D19" s="34" t="s">
        <v>47</v>
      </c>
      <c r="E19" s="35"/>
      <c r="F19" s="36">
        <v>40653</v>
      </c>
      <c r="G19" s="37"/>
      <c r="H19" s="38"/>
      <c r="I19" s="60"/>
      <c r="J19" s="61"/>
      <c r="K19" s="61"/>
      <c r="L19" s="35"/>
      <c r="M19" s="62" t="s">
        <v>48</v>
      </c>
    </row>
    <row r="20" spans="1:12">
      <c r="A20" s="35"/>
      <c r="B20" s="35"/>
      <c r="C20" s="35"/>
      <c r="D20" s="35"/>
      <c r="E20" s="35"/>
      <c r="F20" s="35">
        <f>SUM(F8:F19)</f>
        <v>123150</v>
      </c>
      <c r="G20" s="37"/>
      <c r="H20" s="35">
        <f>SUM(H8:H19)</f>
        <v>89710</v>
      </c>
      <c r="I20" s="60"/>
      <c r="J20" s="61"/>
      <c r="K20" s="61"/>
      <c r="L20" s="35"/>
    </row>
    <row r="21" spans="7:7">
      <c r="G21"/>
    </row>
  </sheetData>
  <mergeCells count="13">
    <mergeCell ref="A1:L1"/>
    <mergeCell ref="A2:L2"/>
    <mergeCell ref="E3:F3"/>
    <mergeCell ref="A8:A19"/>
    <mergeCell ref="B8:B19"/>
    <mergeCell ref="C8:C19"/>
    <mergeCell ref="I8:I18"/>
    <mergeCell ref="J8:J18"/>
    <mergeCell ref="K8:K18"/>
    <mergeCell ref="L8:L9"/>
    <mergeCell ref="L13:L18"/>
    <mergeCell ref="M6:M7"/>
    <mergeCell ref="M8:M18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S25080350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2025-08-25T00:19:33Z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