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<sst xmlns="http://schemas.openxmlformats.org/spreadsheetml/2006/main" count="43" uniqueCount="39">
  <si>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</si>
  <si>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</si>
  <si>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</si>
  <si>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中通73569236383079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</si>
  <si>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</si>
  <si>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</si>
  <si>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</si>
  <si>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</si>
  <si>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</si>
  <si>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</si>
  <si>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</si>
  <si>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</si>
  <si>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</si>
  <si>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</si>
  <si>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</si>
  <si>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</si>
  <si>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</si>
  <si>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</si>
  <si>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</si>
  <si>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</si>
  <si>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</si>
  <si>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</si>
  <si>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</si>
  <si>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</si>
  <si>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P25082607</t>
  </si>
  <si>
    <t xml:space="preserve">21 AULTH09845                                     </t>
  </si>
  <si>
    <t xml:space="preserve">S25080259 </t>
  </si>
  <si>
    <r>
      <t>B8577AX-</t>
    </r>
    <r>
      <rPr>
        <b/>
        <sz val="11"/>
        <rFont val="宋体"/>
        <charset val="134"/>
      </rPr>
      <t>埃及单补单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</si>
  <si>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t>27*21*10.5</t>
  </si>
  <si>
    <t>总计</t>
  </si>
  <si>
    <t>颜色</t>
  </si>
  <si>
    <t>尺码</t>
  </si>
  <si>
    <t>生产数</t>
  </si>
  <si>
    <t>PO号</t>
  </si>
  <si>
    <t>款号</t>
  </si>
  <si>
    <t>GR377 - GREY MELANGE</t>
  </si>
  <si>
    <t>特殊有价</t>
  </si>
  <si>
    <t>B8577AX</t>
  </si>
  <si>
    <t>BK27 -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</si>
</sst>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15" sqref="D15:D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630</v>
      </c>
      <c r="F8" s="29"/>
      <c r="G8" s="29">
        <v>661</v>
      </c>
      <c r="H8" s="30">
        <v>1</v>
      </c>
      <c r="I8" s="29"/>
      <c r="J8" s="29">
        <v>2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630</v>
      </c>
      <c r="F9" s="29"/>
      <c r="G9" s="29">
        <f>SUM(G8:G8)</f>
        <v>661</v>
      </c>
      <c r="H9" s="30">
        <f>SUM(H8:H8)</f>
        <v>1</v>
      </c>
      <c r="I9" s="29"/>
      <c r="J9" s="29">
        <f>SUM(J8:J8)</f>
        <v>2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ht="15" spans="1:7">
      <c r="A16" s="34" t="s">
        <v>35</v>
      </c>
      <c r="B16" s="35">
        <v>30</v>
      </c>
      <c r="C16" s="32">
        <v>47.38</v>
      </c>
      <c r="D16" s="33">
        <f t="shared" ref="D16:D27" si="0">C16*1.03+1</f>
        <v>49.8014</v>
      </c>
      <c r="E16" s="36" t="s">
        <v>36</v>
      </c>
      <c r="F16" s="34">
        <v>1677311</v>
      </c>
      <c r="G16" s="37" t="s">
        <v>37</v>
      </c>
    </row>
    <row r="17" ht="15" spans="1:7">
      <c r="A17" s="38"/>
      <c r="B17" s="35">
        <v>32</v>
      </c>
      <c r="C17" s="32">
        <v>71.07</v>
      </c>
      <c r="D17" s="33">
        <f t="shared" si="0"/>
        <v>74.2021</v>
      </c>
      <c r="E17" s="39"/>
      <c r="F17" s="38"/>
      <c r="G17" s="40"/>
    </row>
    <row r="18" ht="15" spans="1:7">
      <c r="A18" s="38"/>
      <c r="B18" s="35">
        <v>34</v>
      </c>
      <c r="C18" s="32">
        <v>71.07</v>
      </c>
      <c r="D18" s="33">
        <f t="shared" si="0"/>
        <v>74.2021</v>
      </c>
      <c r="E18" s="39"/>
      <c r="F18" s="38"/>
      <c r="G18" s="40"/>
    </row>
    <row r="19" ht="15" spans="1:7">
      <c r="A19" s="38"/>
      <c r="B19" s="35">
        <v>36</v>
      </c>
      <c r="C19" s="32">
        <v>47.38</v>
      </c>
      <c r="D19" s="33">
        <f t="shared" si="0"/>
        <v>49.8014</v>
      </c>
      <c r="E19" s="39"/>
      <c r="F19" s="38"/>
      <c r="G19" s="40"/>
    </row>
    <row r="20" ht="15" spans="1:7">
      <c r="A20" s="38"/>
      <c r="B20" s="35">
        <v>38</v>
      </c>
      <c r="C20" s="32">
        <v>23.69</v>
      </c>
      <c r="D20" s="33">
        <f t="shared" si="0"/>
        <v>25.4007</v>
      </c>
      <c r="E20" s="39"/>
      <c r="F20" s="38"/>
      <c r="G20" s="40"/>
    </row>
    <row r="21" ht="15" spans="1:7">
      <c r="A21" s="41"/>
      <c r="B21" s="35">
        <v>40</v>
      </c>
      <c r="C21" s="32">
        <v>23.69</v>
      </c>
      <c r="D21" s="33">
        <f t="shared" si="0"/>
        <v>25.4007</v>
      </c>
      <c r="E21" s="42"/>
      <c r="F21" s="41"/>
      <c r="G21" s="40"/>
    </row>
    <row r="22" ht="15" spans="1:7">
      <c r="A22" s="34" t="s">
        <v>38</v>
      </c>
      <c r="B22" s="35">
        <v>30</v>
      </c>
      <c r="C22" s="32">
        <v>57.68</v>
      </c>
      <c r="D22" s="33">
        <f t="shared" si="0"/>
        <v>60.4104</v>
      </c>
      <c r="E22" s="36" t="s">
        <v>36</v>
      </c>
      <c r="F22" s="34">
        <v>1677311</v>
      </c>
      <c r="G22" s="40"/>
    </row>
    <row r="23" ht="15" spans="1:7">
      <c r="A23" s="38"/>
      <c r="B23" s="35">
        <v>32</v>
      </c>
      <c r="C23" s="32">
        <v>86.52</v>
      </c>
      <c r="D23" s="33">
        <f t="shared" si="0"/>
        <v>90.1156</v>
      </c>
      <c r="E23" s="39"/>
      <c r="F23" s="38"/>
      <c r="G23" s="40"/>
    </row>
    <row r="24" ht="15" spans="1:7">
      <c r="A24" s="38"/>
      <c r="B24" s="35">
        <v>34</v>
      </c>
      <c r="C24" s="32">
        <v>86.52</v>
      </c>
      <c r="D24" s="33">
        <f t="shared" si="0"/>
        <v>90.1156</v>
      </c>
      <c r="E24" s="39"/>
      <c r="F24" s="38"/>
      <c r="G24" s="40"/>
    </row>
    <row r="25" ht="15" spans="1:7">
      <c r="A25" s="38"/>
      <c r="B25" s="35">
        <v>36</v>
      </c>
      <c r="C25" s="32">
        <v>57.68</v>
      </c>
      <c r="D25" s="33">
        <f t="shared" si="0"/>
        <v>60.4104</v>
      </c>
      <c r="E25" s="39"/>
      <c r="F25" s="38"/>
      <c r="G25" s="40"/>
    </row>
    <row r="26" ht="15" spans="1:7">
      <c r="A26" s="38"/>
      <c r="B26" s="35">
        <v>38</v>
      </c>
      <c r="C26" s="32">
        <v>28.84</v>
      </c>
      <c r="D26" s="33">
        <f t="shared" si="0"/>
        <v>30.7052</v>
      </c>
      <c r="E26" s="39"/>
      <c r="F26" s="38"/>
      <c r="G26" s="40"/>
    </row>
    <row r="27" ht="15" spans="1:7">
      <c r="A27" s="41"/>
      <c r="B27" s="35">
        <v>40</v>
      </c>
      <c r="C27" s="32">
        <v>28.84</v>
      </c>
      <c r="D27" s="33">
        <f t="shared" si="0"/>
        <v>30.7052</v>
      </c>
      <c r="E27" s="42"/>
      <c r="F27" s="41"/>
      <c r="G27" s="43"/>
    </row>
    <row r="28" spans="1:7">
      <c r="A28" s="31" t="s">
        <v>29</v>
      </c>
      <c r="B28" s="31"/>
      <c r="C28" s="32">
        <f>SUM(C16:C27)</f>
        <v>630.36</v>
      </c>
      <c r="D28" s="33">
        <f>SUM(D16:D27)</f>
        <v>661.2708</v>
      </c>
      <c r="E28" s="31"/>
      <c r="F28" s="31"/>
      <c r="G28" s="31"/>
    </row>
  </sheetData>
  <mergeCells count="12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2025-08-23T06:25:36Z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F28EE5FEB3924BFD821B4058A7E47025_13</vt:lpwstr>
  </property>
</Properties>
</file>