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<sst xmlns="http://schemas.openxmlformats.org/spreadsheetml/2006/main" count="82" uniqueCount="49">
  <si>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</si>
  <si>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</si>
  <si>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</si>
  <si>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中通73569240747379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</si>
  <si>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</si>
  <si>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</si>
  <si>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</si>
  <si>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</si>
  <si>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</si>
  <si>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</si>
  <si>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</si>
  <si>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</si>
  <si>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</si>
  <si>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</si>
  <si>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</si>
  <si>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</si>
  <si>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</si>
  <si>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</si>
  <si>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</si>
  <si>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</si>
  <si>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</si>
  <si>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</si>
  <si>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</si>
  <si>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</si>
  <si>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P25082611</t>
  </si>
  <si>
    <t xml:space="preserve">21 AULTH09845                                     </t>
  </si>
  <si>
    <t xml:space="preserve">S25081097 </t>
  </si>
  <si>
    <r>
      <t>B8577AX-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</si>
  <si>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31*21*25</t>
  </si>
  <si>
    <r>
      <t>D3695AX-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</si>
  <si>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r>
      <t>F8332AX-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</si>
  <si>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</si>
  <si>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</si>
  <si>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</si>
  <si>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</si>
  <si>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</si>
  <si>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</si>
  <si>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</si>
  <si>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GR377 - GREY MELANGE</t>
  </si>
  <si>
    <t>有价格</t>
  </si>
  <si>
    <t>1673215/1673217</t>
  </si>
  <si>
    <t>B8577AX</t>
  </si>
  <si>
    <t>BK27 - BLACK</t>
  </si>
  <si>
    <t>空白吊牌</t>
  </si>
  <si>
    <t>1673647/1673644</t>
  </si>
  <si>
    <t>D3695AX</t>
  </si>
  <si>
    <t>NV82 - NAVY</t>
  </si>
  <si>
    <t>1673279/1673290</t>
  </si>
  <si>
    <t>F8332AX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</si>
</sst>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topLeftCell="A31" workbookViewId="0">
      <selection activeCell="D53" sqref="D53:D6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4" t="s">
        <v>10</v>
      </c>
      <c r="J6" s="5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5" t="s">
        <v>21</v>
      </c>
      <c r="J7" s="5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 t="s">
        <v>27</v>
      </c>
      <c r="E8" s="30">
        <v>1285</v>
      </c>
      <c r="F8" s="30"/>
      <c r="G8" s="30">
        <v>1336</v>
      </c>
      <c r="H8" s="31">
        <v>1</v>
      </c>
      <c r="I8" s="30"/>
      <c r="J8" s="30">
        <v>5.1</v>
      </c>
      <c r="K8" s="56" t="s">
        <v>28</v>
      </c>
    </row>
    <row r="9" ht="15" spans="1:11">
      <c r="A9" s="32"/>
      <c r="B9" s="33"/>
      <c r="C9" s="33"/>
      <c r="D9" s="29" t="s">
        <v>29</v>
      </c>
      <c r="E9" s="30">
        <v>1051</v>
      </c>
      <c r="F9" s="30"/>
      <c r="G9" s="30">
        <v>1094</v>
      </c>
      <c r="H9" s="31"/>
      <c r="I9" s="30"/>
      <c r="J9" s="30"/>
      <c r="K9" s="30"/>
    </row>
    <row r="10" ht="15" spans="1:11">
      <c r="A10" s="32"/>
      <c r="B10" s="34"/>
      <c r="C10" s="33"/>
      <c r="D10" s="29" t="s">
        <v>30</v>
      </c>
      <c r="E10" s="30">
        <v>383</v>
      </c>
      <c r="F10" s="30"/>
      <c r="G10" s="30">
        <v>401</v>
      </c>
      <c r="H10" s="31"/>
      <c r="I10" s="30"/>
      <c r="J10" s="30"/>
      <c r="K10" s="30"/>
    </row>
    <row r="11" ht="15" spans="1:11">
      <c r="A11" s="32"/>
      <c r="B11" s="28" t="s">
        <v>31</v>
      </c>
      <c r="C11" s="33"/>
      <c r="D11" s="29" t="s">
        <v>27</v>
      </c>
      <c r="E11" s="30">
        <v>408</v>
      </c>
      <c r="F11" s="30"/>
      <c r="G11" s="30">
        <v>416</v>
      </c>
      <c r="H11" s="31"/>
      <c r="I11" s="30"/>
      <c r="J11" s="30"/>
      <c r="K11" s="30"/>
    </row>
    <row r="12" ht="15" spans="1:11">
      <c r="A12" s="32"/>
      <c r="B12" s="33"/>
      <c r="C12" s="33"/>
      <c r="D12" s="29" t="s">
        <v>29</v>
      </c>
      <c r="E12" s="30">
        <v>444</v>
      </c>
      <c r="F12" s="30"/>
      <c r="G12" s="30">
        <v>453</v>
      </c>
      <c r="H12" s="31"/>
      <c r="I12" s="30"/>
      <c r="J12" s="30"/>
      <c r="K12" s="30"/>
    </row>
    <row r="13" ht="15" spans="1:11">
      <c r="A13" s="35"/>
      <c r="B13" s="34"/>
      <c r="C13" s="34"/>
      <c r="D13" s="29" t="s">
        <v>30</v>
      </c>
      <c r="E13" s="30">
        <v>132</v>
      </c>
      <c r="F13" s="30"/>
      <c r="G13" s="30">
        <v>135</v>
      </c>
      <c r="H13" s="31"/>
      <c r="I13" s="30"/>
      <c r="J13" s="30"/>
      <c r="K13" s="30"/>
    </row>
    <row r="14" ht="15" spans="1:11">
      <c r="A14" s="30" t="s">
        <v>32</v>
      </c>
      <c r="B14" s="36"/>
      <c r="C14" s="30"/>
      <c r="D14" s="30"/>
      <c r="E14" s="30">
        <f>SUM(E8:E13)</f>
        <v>3703</v>
      </c>
      <c r="F14" s="30"/>
      <c r="G14" s="30">
        <f>SUM(G8:G13)</f>
        <v>3835</v>
      </c>
      <c r="H14" s="31">
        <f>SUM(H8:H13)</f>
        <v>1</v>
      </c>
      <c r="I14" s="30"/>
      <c r="J14" s="30">
        <f>SUM(J8:J13)</f>
        <v>5.1</v>
      </c>
      <c r="K14" s="30"/>
    </row>
    <row r="15" ht="15" spans="2:2">
      <c r="B15" s="37"/>
    </row>
    <row r="16" ht="15" spans="2:2">
      <c r="B16" s="37"/>
    </row>
    <row r="17" ht="15" spans="2:2">
      <c r="B17" s="37"/>
    </row>
    <row r="19" spans="1:7">
      <c r="A19" s="38" t="s">
        <v>33</v>
      </c>
      <c r="B19" s="38" t="s">
        <v>34</v>
      </c>
      <c r="C19" s="39" t="s">
        <v>17</v>
      </c>
      <c r="D19" s="40" t="s">
        <v>35</v>
      </c>
      <c r="E19" s="38"/>
      <c r="F19" s="38" t="s">
        <v>36</v>
      </c>
      <c r="G19" s="38" t="s">
        <v>37</v>
      </c>
    </row>
    <row r="20" ht="15" spans="1:7">
      <c r="A20" s="41" t="s">
        <v>38</v>
      </c>
      <c r="B20" s="42">
        <v>28</v>
      </c>
      <c r="C20" s="39">
        <v>29.87</v>
      </c>
      <c r="D20" s="40">
        <f t="shared" ref="D20:D31" si="0">C20*1.03+1</f>
        <v>31.7661</v>
      </c>
      <c r="E20" s="41" t="s">
        <v>39</v>
      </c>
      <c r="F20" s="41" t="s">
        <v>40</v>
      </c>
      <c r="G20" s="43" t="s">
        <v>41</v>
      </c>
    </row>
    <row r="21" ht="15" spans="1:7">
      <c r="A21" s="44"/>
      <c r="B21" s="42">
        <v>30</v>
      </c>
      <c r="C21" s="39">
        <v>89.61</v>
      </c>
      <c r="D21" s="40">
        <f t="shared" si="0"/>
        <v>93.2983</v>
      </c>
      <c r="E21" s="44"/>
      <c r="F21" s="44"/>
      <c r="G21" s="45"/>
    </row>
    <row r="22" ht="15" spans="1:7">
      <c r="A22" s="44"/>
      <c r="B22" s="42">
        <v>32</v>
      </c>
      <c r="C22" s="39">
        <v>89.61</v>
      </c>
      <c r="D22" s="40">
        <f t="shared" si="0"/>
        <v>93.2983</v>
      </c>
      <c r="E22" s="44"/>
      <c r="F22" s="44"/>
      <c r="G22" s="45"/>
    </row>
    <row r="23" ht="15" spans="1:7">
      <c r="A23" s="44"/>
      <c r="B23" s="42">
        <v>34</v>
      </c>
      <c r="C23" s="39">
        <v>59.74</v>
      </c>
      <c r="D23" s="40">
        <f t="shared" si="0"/>
        <v>62.5322</v>
      </c>
      <c r="E23" s="44"/>
      <c r="F23" s="44"/>
      <c r="G23" s="45"/>
    </row>
    <row r="24" ht="15" spans="1:7">
      <c r="A24" s="44"/>
      <c r="B24" s="42">
        <v>36</v>
      </c>
      <c r="C24" s="39">
        <v>59.74</v>
      </c>
      <c r="D24" s="40">
        <f t="shared" si="0"/>
        <v>62.5322</v>
      </c>
      <c r="E24" s="44"/>
      <c r="F24" s="44"/>
      <c r="G24" s="45"/>
    </row>
    <row r="25" ht="15" spans="1:7">
      <c r="A25" s="44"/>
      <c r="B25" s="42">
        <v>38</v>
      </c>
      <c r="C25" s="39">
        <v>29.87</v>
      </c>
      <c r="D25" s="40">
        <f t="shared" si="0"/>
        <v>31.7661</v>
      </c>
      <c r="E25" s="44"/>
      <c r="F25" s="44"/>
      <c r="G25" s="45"/>
    </row>
    <row r="26" ht="15" spans="1:7">
      <c r="A26" s="41" t="s">
        <v>42</v>
      </c>
      <c r="B26" s="42">
        <v>28</v>
      </c>
      <c r="C26" s="39">
        <v>77.25</v>
      </c>
      <c r="D26" s="40">
        <f t="shared" si="0"/>
        <v>80.5675</v>
      </c>
      <c r="E26" s="41" t="s">
        <v>39</v>
      </c>
      <c r="F26" s="41" t="s">
        <v>40</v>
      </c>
      <c r="G26" s="45"/>
    </row>
    <row r="27" ht="15" spans="1:7">
      <c r="A27" s="44"/>
      <c r="B27" s="42">
        <v>30</v>
      </c>
      <c r="C27" s="39">
        <v>231.75</v>
      </c>
      <c r="D27" s="40">
        <f t="shared" si="0"/>
        <v>239.7025</v>
      </c>
      <c r="E27" s="44"/>
      <c r="F27" s="44"/>
      <c r="G27" s="45"/>
    </row>
    <row r="28" ht="15" spans="1:7">
      <c r="A28" s="44"/>
      <c r="B28" s="42">
        <v>32</v>
      </c>
      <c r="C28" s="39">
        <v>231.75</v>
      </c>
      <c r="D28" s="40">
        <f t="shared" si="0"/>
        <v>239.7025</v>
      </c>
      <c r="E28" s="44"/>
      <c r="F28" s="44"/>
      <c r="G28" s="45"/>
    </row>
    <row r="29" ht="15" spans="1:7">
      <c r="A29" s="44"/>
      <c r="B29" s="42">
        <v>34</v>
      </c>
      <c r="C29" s="39">
        <v>154.5</v>
      </c>
      <c r="D29" s="40">
        <f t="shared" si="0"/>
        <v>160.135</v>
      </c>
      <c r="E29" s="44"/>
      <c r="F29" s="44"/>
      <c r="G29" s="45"/>
    </row>
    <row r="30" ht="15" spans="1:7">
      <c r="A30" s="44"/>
      <c r="B30" s="42">
        <v>36</v>
      </c>
      <c r="C30" s="39">
        <v>154.5</v>
      </c>
      <c r="D30" s="40">
        <f t="shared" si="0"/>
        <v>160.135</v>
      </c>
      <c r="E30" s="44"/>
      <c r="F30" s="44"/>
      <c r="G30" s="45"/>
    </row>
    <row r="31" ht="15" spans="1:7">
      <c r="A31" s="44"/>
      <c r="B31" s="42">
        <v>38</v>
      </c>
      <c r="C31" s="39">
        <v>77.25</v>
      </c>
      <c r="D31" s="40">
        <f t="shared" si="0"/>
        <v>80.5675</v>
      </c>
      <c r="E31" s="44"/>
      <c r="F31" s="44"/>
      <c r="G31" s="45"/>
    </row>
    <row r="32" spans="1:7">
      <c r="A32" s="38" t="s">
        <v>32</v>
      </c>
      <c r="B32" s="38"/>
      <c r="C32" s="39">
        <f>SUM(C20:C31)</f>
        <v>1285.44</v>
      </c>
      <c r="D32" s="40">
        <f>SUM(D20:D31)</f>
        <v>1336.0032</v>
      </c>
      <c r="E32" s="38"/>
      <c r="F32" s="38"/>
      <c r="G32" s="38"/>
    </row>
    <row r="33" spans="1:7">
      <c r="A33" s="46"/>
      <c r="B33" s="46"/>
      <c r="C33" s="47"/>
      <c r="D33" s="47"/>
      <c r="E33" s="46"/>
      <c r="F33" s="46"/>
      <c r="G33" s="46"/>
    </row>
    <row r="34" ht="15" spans="1:7">
      <c r="A34" s="48" t="s">
        <v>43</v>
      </c>
      <c r="B34" s="48"/>
      <c r="C34" s="49">
        <v>408</v>
      </c>
      <c r="D34" s="49">
        <f>C34*1.02</f>
        <v>416.16</v>
      </c>
      <c r="E34" s="48"/>
      <c r="F34" s="50">
        <v>1673216</v>
      </c>
      <c r="G34" s="48" t="s">
        <v>41</v>
      </c>
    </row>
    <row r="35" spans="1:7">
      <c r="A35" s="46"/>
      <c r="B35" s="46"/>
      <c r="C35" s="47"/>
      <c r="D35" s="47"/>
      <c r="E35" s="46"/>
      <c r="F35" s="46"/>
      <c r="G35" s="46"/>
    </row>
    <row r="36" spans="1:7">
      <c r="A36" s="38" t="s">
        <v>33</v>
      </c>
      <c r="B36" s="38" t="s">
        <v>34</v>
      </c>
      <c r="C36" s="39" t="s">
        <v>17</v>
      </c>
      <c r="D36" s="40" t="s">
        <v>35</v>
      </c>
      <c r="E36" s="38"/>
      <c r="F36" s="38" t="s">
        <v>36</v>
      </c>
      <c r="G36" s="38" t="s">
        <v>37</v>
      </c>
    </row>
    <row r="37" ht="15" spans="1:7">
      <c r="A37" s="41" t="s">
        <v>42</v>
      </c>
      <c r="B37" s="50">
        <v>28</v>
      </c>
      <c r="C37" s="39">
        <v>29.87</v>
      </c>
      <c r="D37" s="40">
        <f t="shared" ref="D37:D48" si="1">C37*1.03+1</f>
        <v>31.7661</v>
      </c>
      <c r="E37" s="41" t="s">
        <v>39</v>
      </c>
      <c r="F37" s="41" t="s">
        <v>44</v>
      </c>
      <c r="G37" s="43" t="s">
        <v>45</v>
      </c>
    </row>
    <row r="38" ht="15" spans="1:7">
      <c r="A38" s="44"/>
      <c r="B38" s="50">
        <v>30</v>
      </c>
      <c r="C38" s="39">
        <v>89.61</v>
      </c>
      <c r="D38" s="40">
        <f t="shared" si="1"/>
        <v>93.2983</v>
      </c>
      <c r="E38" s="44"/>
      <c r="F38" s="44"/>
      <c r="G38" s="45"/>
    </row>
    <row r="39" ht="15" spans="1:7">
      <c r="A39" s="44"/>
      <c r="B39" s="50">
        <v>32</v>
      </c>
      <c r="C39" s="39">
        <v>89.61</v>
      </c>
      <c r="D39" s="40">
        <f t="shared" si="1"/>
        <v>93.2983</v>
      </c>
      <c r="E39" s="44"/>
      <c r="F39" s="44"/>
      <c r="G39" s="45"/>
    </row>
    <row r="40" ht="15" spans="1:7">
      <c r="A40" s="44"/>
      <c r="B40" s="50">
        <v>34</v>
      </c>
      <c r="C40" s="39">
        <v>59.74</v>
      </c>
      <c r="D40" s="40">
        <f t="shared" si="1"/>
        <v>62.5322</v>
      </c>
      <c r="E40" s="44"/>
      <c r="F40" s="44"/>
      <c r="G40" s="45"/>
    </row>
    <row r="41" ht="15" spans="1:7">
      <c r="A41" s="44"/>
      <c r="B41" s="50">
        <v>36</v>
      </c>
      <c r="C41" s="39">
        <v>59.74</v>
      </c>
      <c r="D41" s="40">
        <f t="shared" si="1"/>
        <v>62.5322</v>
      </c>
      <c r="E41" s="44"/>
      <c r="F41" s="44"/>
      <c r="G41" s="45"/>
    </row>
    <row r="42" ht="15" spans="1:7">
      <c r="A42" s="44"/>
      <c r="B42" s="50">
        <v>38</v>
      </c>
      <c r="C42" s="39">
        <v>29.87</v>
      </c>
      <c r="D42" s="40">
        <f t="shared" si="1"/>
        <v>31.7661</v>
      </c>
      <c r="E42" s="44"/>
      <c r="F42" s="44"/>
      <c r="G42" s="45"/>
    </row>
    <row r="43" ht="15" spans="1:7">
      <c r="A43" s="41" t="s">
        <v>46</v>
      </c>
      <c r="B43" s="42">
        <v>28</v>
      </c>
      <c r="C43" s="39">
        <v>57.68</v>
      </c>
      <c r="D43" s="40">
        <f t="shared" si="1"/>
        <v>60.4104</v>
      </c>
      <c r="E43" s="41" t="s">
        <v>39</v>
      </c>
      <c r="F43" s="41" t="s">
        <v>44</v>
      </c>
      <c r="G43" s="45"/>
    </row>
    <row r="44" ht="15" spans="1:7">
      <c r="A44" s="44"/>
      <c r="B44" s="42">
        <v>30</v>
      </c>
      <c r="C44" s="39">
        <v>173.04</v>
      </c>
      <c r="D44" s="40">
        <f t="shared" si="1"/>
        <v>179.2312</v>
      </c>
      <c r="E44" s="44"/>
      <c r="F44" s="44"/>
      <c r="G44" s="45"/>
    </row>
    <row r="45" ht="15" spans="1:7">
      <c r="A45" s="44"/>
      <c r="B45" s="42">
        <v>32</v>
      </c>
      <c r="C45" s="39">
        <v>173.04</v>
      </c>
      <c r="D45" s="40">
        <f t="shared" si="1"/>
        <v>179.2312</v>
      </c>
      <c r="E45" s="44"/>
      <c r="F45" s="44"/>
      <c r="G45" s="45"/>
    </row>
    <row r="46" ht="15" spans="1:7">
      <c r="A46" s="44"/>
      <c r="B46" s="42">
        <v>34</v>
      </c>
      <c r="C46" s="39">
        <v>115.36</v>
      </c>
      <c r="D46" s="40">
        <f t="shared" si="1"/>
        <v>119.8208</v>
      </c>
      <c r="E46" s="44"/>
      <c r="F46" s="44"/>
      <c r="G46" s="45"/>
    </row>
    <row r="47" ht="15" spans="1:7">
      <c r="A47" s="44"/>
      <c r="B47" s="42">
        <v>36</v>
      </c>
      <c r="C47" s="39">
        <v>115.36</v>
      </c>
      <c r="D47" s="40">
        <f t="shared" si="1"/>
        <v>119.8208</v>
      </c>
      <c r="E47" s="44"/>
      <c r="F47" s="44"/>
      <c r="G47" s="45"/>
    </row>
    <row r="48" ht="15" spans="1:7">
      <c r="A48" s="44"/>
      <c r="B48" s="42">
        <v>38</v>
      </c>
      <c r="C48" s="39">
        <v>57.68</v>
      </c>
      <c r="D48" s="40">
        <f t="shared" si="1"/>
        <v>60.4104</v>
      </c>
      <c r="E48" s="44"/>
      <c r="F48" s="44"/>
      <c r="G48" s="45"/>
    </row>
    <row r="49" spans="1:7">
      <c r="A49" s="38" t="s">
        <v>32</v>
      </c>
      <c r="B49" s="38"/>
      <c r="C49" s="39">
        <f>SUM(C37:C48)</f>
        <v>1050.6</v>
      </c>
      <c r="D49" s="40">
        <f>SUM(D37:D48)</f>
        <v>1094.118</v>
      </c>
      <c r="E49" s="38"/>
      <c r="F49" s="38"/>
      <c r="G49" s="38"/>
    </row>
    <row r="50" spans="1:7">
      <c r="A50" s="46"/>
      <c r="B50" s="46"/>
      <c r="C50" s="47"/>
      <c r="D50" s="47"/>
      <c r="E50" s="46"/>
      <c r="F50" s="46"/>
      <c r="G50" s="46"/>
    </row>
    <row r="51" ht="15" spans="1:7">
      <c r="A51" s="48" t="s">
        <v>43</v>
      </c>
      <c r="B51" s="48"/>
      <c r="C51" s="49">
        <v>444</v>
      </c>
      <c r="D51" s="49">
        <f>C51*1.02</f>
        <v>452.88</v>
      </c>
      <c r="E51" s="48"/>
      <c r="F51" s="50">
        <v>1673645</v>
      </c>
      <c r="G51" s="48" t="s">
        <v>45</v>
      </c>
    </row>
    <row r="52" spans="1:7">
      <c r="A52" s="46"/>
      <c r="B52" s="46"/>
      <c r="C52" s="47"/>
      <c r="D52" s="47"/>
      <c r="E52" s="46"/>
      <c r="F52" s="46"/>
      <c r="G52" s="46"/>
    </row>
    <row r="53" spans="1:7">
      <c r="A53" s="38" t="s">
        <v>33</v>
      </c>
      <c r="B53" s="38" t="s">
        <v>34</v>
      </c>
      <c r="C53" s="39" t="s">
        <v>17</v>
      </c>
      <c r="D53" s="40" t="s">
        <v>35</v>
      </c>
      <c r="E53" s="38"/>
      <c r="F53" s="38" t="s">
        <v>36</v>
      </c>
      <c r="G53" s="38" t="s">
        <v>37</v>
      </c>
    </row>
    <row r="54" spans="1:7">
      <c r="A54" s="51" t="s">
        <v>42</v>
      </c>
      <c r="B54" s="48">
        <v>28</v>
      </c>
      <c r="C54" s="49">
        <v>31.93</v>
      </c>
      <c r="D54" s="40">
        <f t="shared" ref="D54:D59" si="2">C54*1.03+1</f>
        <v>33.8879</v>
      </c>
      <c r="E54" s="51" t="s">
        <v>39</v>
      </c>
      <c r="F54" s="51" t="s">
        <v>47</v>
      </c>
      <c r="G54" s="51" t="s">
        <v>48</v>
      </c>
    </row>
    <row r="55" spans="1:7">
      <c r="A55" s="52"/>
      <c r="B55" s="48">
        <v>30</v>
      </c>
      <c r="C55" s="49">
        <v>95.79</v>
      </c>
      <c r="D55" s="40">
        <f t="shared" si="2"/>
        <v>99.6637</v>
      </c>
      <c r="E55" s="52"/>
      <c r="F55" s="52"/>
      <c r="G55" s="52"/>
    </row>
    <row r="56" spans="1:7">
      <c r="A56" s="52"/>
      <c r="B56" s="48">
        <v>32</v>
      </c>
      <c r="C56" s="49">
        <v>95.79</v>
      </c>
      <c r="D56" s="40">
        <f t="shared" si="2"/>
        <v>99.6637</v>
      </c>
      <c r="E56" s="52"/>
      <c r="F56" s="52"/>
      <c r="G56" s="52"/>
    </row>
    <row r="57" spans="1:7">
      <c r="A57" s="52"/>
      <c r="B57" s="48">
        <v>34</v>
      </c>
      <c r="C57" s="49">
        <v>63.86</v>
      </c>
      <c r="D57" s="40">
        <f t="shared" si="2"/>
        <v>66.7758</v>
      </c>
      <c r="E57" s="52"/>
      <c r="F57" s="52"/>
      <c r="G57" s="52"/>
    </row>
    <row r="58" spans="1:7">
      <c r="A58" s="52"/>
      <c r="B58" s="48">
        <v>36</v>
      </c>
      <c r="C58" s="49">
        <v>63.86</v>
      </c>
      <c r="D58" s="40">
        <f t="shared" si="2"/>
        <v>66.7758</v>
      </c>
      <c r="E58" s="52"/>
      <c r="F58" s="52"/>
      <c r="G58" s="52"/>
    </row>
    <row r="59" spans="1:7">
      <c r="A59" s="53"/>
      <c r="B59" s="48">
        <v>38</v>
      </c>
      <c r="C59" s="49">
        <v>31.93</v>
      </c>
      <c r="D59" s="40">
        <f t="shared" si="2"/>
        <v>33.8879</v>
      </c>
      <c r="E59" s="53"/>
      <c r="F59" s="53"/>
      <c r="G59" s="53"/>
    </row>
    <row r="60" spans="1:7">
      <c r="A60" s="48" t="s">
        <v>32</v>
      </c>
      <c r="B60" s="48"/>
      <c r="C60" s="49">
        <f>SUM(C54:C59)</f>
        <v>383.16</v>
      </c>
      <c r="D60" s="40">
        <f>SUM(D54:D59)</f>
        <v>400.6548</v>
      </c>
      <c r="E60" s="48"/>
      <c r="F60" s="48"/>
      <c r="G60" s="48"/>
    </row>
    <row r="61" spans="1:7">
      <c r="A61" s="46"/>
      <c r="B61" s="46"/>
      <c r="C61" s="47"/>
      <c r="D61" s="47"/>
      <c r="E61" s="46"/>
      <c r="F61" s="46"/>
      <c r="G61" s="46"/>
    </row>
    <row r="62" ht="15" spans="1:7">
      <c r="A62" s="48" t="s">
        <v>43</v>
      </c>
      <c r="B62" s="48"/>
      <c r="C62" s="49">
        <v>132</v>
      </c>
      <c r="D62" s="49">
        <f>C62*1.02</f>
        <v>134.64</v>
      </c>
      <c r="E62" s="48"/>
      <c r="F62" s="50">
        <v>1673280</v>
      </c>
      <c r="G62" s="48" t="s">
        <v>48</v>
      </c>
    </row>
  </sheetData>
  <mergeCells count="30">
    <mergeCell ref="A1:K1"/>
    <mergeCell ref="A2:D2"/>
    <mergeCell ref="E2:K2"/>
    <mergeCell ref="A8:A13"/>
    <mergeCell ref="A20:A25"/>
    <mergeCell ref="A26:A31"/>
    <mergeCell ref="A37:A42"/>
    <mergeCell ref="A43:A48"/>
    <mergeCell ref="A54:A59"/>
    <mergeCell ref="B8:B10"/>
    <mergeCell ref="B11:B13"/>
    <mergeCell ref="C8:C13"/>
    <mergeCell ref="E20:E25"/>
    <mergeCell ref="E26:E31"/>
    <mergeCell ref="E37:E42"/>
    <mergeCell ref="E43:E48"/>
    <mergeCell ref="E54:E59"/>
    <mergeCell ref="F20:F25"/>
    <mergeCell ref="F26:F31"/>
    <mergeCell ref="F37:F42"/>
    <mergeCell ref="F43:F48"/>
    <mergeCell ref="F54:F59"/>
    <mergeCell ref="G20:G31"/>
    <mergeCell ref="G37:G48"/>
    <mergeCell ref="G54:G59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2025-08-23T06:52:21Z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A8556488028644A59539057F549DA63F_13</vt:lpwstr>
  </property>
</Properties>
</file>