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<sst xmlns="http://schemas.openxmlformats.org/spreadsheetml/2006/main" count="72" uniqueCount="50">
  <si>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</si>
  <si>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</si>
  <si>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</si>
  <si>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中通73569504237105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</si>
  <si>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</si>
  <si>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</si>
  <si>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</si>
  <si>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</si>
  <si>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</si>
  <si>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</si>
  <si>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</si>
  <si>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</si>
  <si>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</si>
  <si>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</si>
  <si>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</si>
  <si>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</si>
  <si>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</si>
  <si>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</si>
  <si>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</si>
  <si>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</si>
  <si>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</si>
  <si>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</si>
  <si>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</si>
  <si>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</si>
  <si>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P25082654</t>
  </si>
  <si>
    <t xml:space="preserve">21 AULBW09844                                     </t>
  </si>
  <si>
    <t xml:space="preserve">S25081114 </t>
  </si>
  <si>
    <t xml:space="preserve">F7607AX                                                                                             </t>
  </si>
  <si>
    <t>23*10*6</t>
  </si>
  <si>
    <r>
      <t xml:space="preserve">21 AULBW09844  </t>
    </r>
    <r>
      <rPr>
        <b/>
        <sz val="11"/>
        <rFont val="宋体"/>
        <charset val="134"/>
      </rPr>
      <t>空白</t>
    </r>
    <r>
      <rPr>
        <b/>
        <sz val="11"/>
        <rFont val="Calibri"/>
        <charset val="134"/>
      </rPr>
      <t xml:space="preserve">                                   </t>
    </r>
  </si>
  <si>
    <t>总计</t>
  </si>
  <si>
    <t>颜色</t>
  </si>
  <si>
    <t>尺码</t>
  </si>
  <si>
    <t>生产数</t>
  </si>
  <si>
    <t>PO号</t>
  </si>
  <si>
    <t>款号</t>
  </si>
  <si>
    <t>BN307 - LT.BROWN</t>
  </si>
  <si>
    <t>75/B</t>
  </si>
  <si>
    <t>有价格</t>
  </si>
  <si>
    <t>1660058/1660060</t>
  </si>
  <si>
    <t>F7607AX</t>
  </si>
  <si>
    <t>75/C</t>
  </si>
  <si>
    <t>80/B</t>
  </si>
  <si>
    <t>80/C</t>
  </si>
  <si>
    <t>85/B</t>
  </si>
  <si>
    <t>85/C</t>
  </si>
  <si>
    <t>90/B</t>
  </si>
  <si>
    <t>BK81 - BLACK</t>
  </si>
  <si>
    <t>BR115 - BORDEAUX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</si>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</sst>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D15" sqref="D15:D3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1" t="s">
        <v>10</v>
      </c>
      <c r="J6" s="5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2" t="s">
        <v>21</v>
      </c>
      <c r="J7" s="5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258</v>
      </c>
      <c r="F8" s="30"/>
      <c r="G8" s="30">
        <v>287</v>
      </c>
      <c r="H8" s="31">
        <v>1</v>
      </c>
      <c r="I8" s="30"/>
      <c r="J8" s="53">
        <v>1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135</v>
      </c>
      <c r="F9" s="30"/>
      <c r="G9" s="30">
        <v>138</v>
      </c>
      <c r="H9" s="34"/>
      <c r="I9" s="30"/>
      <c r="J9" s="54"/>
      <c r="K9" s="32"/>
    </row>
    <row r="10" spans="1:11">
      <c r="A10" s="30" t="s">
        <v>30</v>
      </c>
      <c r="B10" s="30"/>
      <c r="C10" s="30"/>
      <c r="D10" s="30"/>
      <c r="E10" s="30">
        <f>SUM(E8:E9)</f>
        <v>393</v>
      </c>
      <c r="F10" s="30"/>
      <c r="G10" s="30">
        <f>SUM(G8:G9)</f>
        <v>425</v>
      </c>
      <c r="H10" s="35">
        <f>SUM(H8:H9)</f>
        <v>1</v>
      </c>
      <c r="I10" s="30"/>
      <c r="J10" s="30">
        <f>SUM(J8:J9)</f>
        <v>1</v>
      </c>
      <c r="K10" s="30"/>
    </row>
    <row r="15" spans="1:7">
      <c r="A15" s="36" t="s">
        <v>31</v>
      </c>
      <c r="B15" s="36" t="s">
        <v>32</v>
      </c>
      <c r="C15" s="37" t="s">
        <v>17</v>
      </c>
      <c r="D15" s="38" t="s">
        <v>33</v>
      </c>
      <c r="E15" s="36"/>
      <c r="F15" s="36" t="s">
        <v>34</v>
      </c>
      <c r="G15" s="36" t="s">
        <v>35</v>
      </c>
    </row>
    <row r="16" ht="15" spans="1:7">
      <c r="A16" s="39" t="s">
        <v>36</v>
      </c>
      <c r="B16" s="40" t="s">
        <v>37</v>
      </c>
      <c r="C16" s="37">
        <v>10</v>
      </c>
      <c r="D16" s="38">
        <f t="shared" ref="D16:D36" si="0">C16*1.03+1</f>
        <v>11.3</v>
      </c>
      <c r="E16" s="39" t="s">
        <v>38</v>
      </c>
      <c r="F16" s="39" t="s">
        <v>39</v>
      </c>
      <c r="G16" s="41" t="s">
        <v>40</v>
      </c>
    </row>
    <row r="17" ht="15" spans="1:7">
      <c r="A17" s="42"/>
      <c r="B17" s="40" t="s">
        <v>41</v>
      </c>
      <c r="C17" s="37">
        <v>10</v>
      </c>
      <c r="D17" s="38">
        <f t="shared" si="0"/>
        <v>11.3</v>
      </c>
      <c r="E17" s="42"/>
      <c r="F17" s="42"/>
      <c r="G17" s="43"/>
    </row>
    <row r="18" ht="15" spans="1:7">
      <c r="A18" s="42"/>
      <c r="B18" s="40" t="s">
        <v>42</v>
      </c>
      <c r="C18" s="37">
        <v>18</v>
      </c>
      <c r="D18" s="38">
        <f t="shared" si="0"/>
        <v>19.54</v>
      </c>
      <c r="E18" s="42"/>
      <c r="F18" s="42"/>
      <c r="G18" s="43"/>
    </row>
    <row r="19" ht="15" spans="1:7">
      <c r="A19" s="42"/>
      <c r="B19" s="40" t="s">
        <v>43</v>
      </c>
      <c r="C19" s="37">
        <v>10</v>
      </c>
      <c r="D19" s="38">
        <f t="shared" si="0"/>
        <v>11.3</v>
      </c>
      <c r="E19" s="42"/>
      <c r="F19" s="42"/>
      <c r="G19" s="43"/>
    </row>
    <row r="20" ht="15" spans="1:7">
      <c r="A20" s="42"/>
      <c r="B20" s="40" t="s">
        <v>44</v>
      </c>
      <c r="C20" s="37">
        <v>18</v>
      </c>
      <c r="D20" s="38">
        <f t="shared" si="0"/>
        <v>19.54</v>
      </c>
      <c r="E20" s="42"/>
      <c r="F20" s="42"/>
      <c r="G20" s="43"/>
    </row>
    <row r="21" ht="15" spans="1:7">
      <c r="A21" s="42"/>
      <c r="B21" s="40" t="s">
        <v>45</v>
      </c>
      <c r="C21" s="37">
        <v>10</v>
      </c>
      <c r="D21" s="38">
        <f t="shared" si="0"/>
        <v>11.3</v>
      </c>
      <c r="E21" s="42"/>
      <c r="F21" s="42"/>
      <c r="G21" s="43"/>
    </row>
    <row r="22" ht="15" spans="1:7">
      <c r="A22" s="44"/>
      <c r="B22" s="40" t="s">
        <v>46</v>
      </c>
      <c r="C22" s="37">
        <v>10</v>
      </c>
      <c r="D22" s="38">
        <f t="shared" si="0"/>
        <v>11.3</v>
      </c>
      <c r="E22" s="44"/>
      <c r="F22" s="44"/>
      <c r="G22" s="43"/>
    </row>
    <row r="23" ht="15" spans="1:7">
      <c r="A23" s="39" t="s">
        <v>47</v>
      </c>
      <c r="B23" s="40" t="s">
        <v>37</v>
      </c>
      <c r="C23" s="37">
        <v>10</v>
      </c>
      <c r="D23" s="38">
        <f t="shared" si="0"/>
        <v>11.3</v>
      </c>
      <c r="E23" s="39" t="s">
        <v>38</v>
      </c>
      <c r="F23" s="39" t="s">
        <v>39</v>
      </c>
      <c r="G23" s="43"/>
    </row>
    <row r="24" ht="15" spans="1:7">
      <c r="A24" s="42"/>
      <c r="B24" s="40" t="s">
        <v>41</v>
      </c>
      <c r="C24" s="37">
        <v>10</v>
      </c>
      <c r="D24" s="38">
        <f t="shared" si="0"/>
        <v>11.3</v>
      </c>
      <c r="E24" s="42"/>
      <c r="F24" s="42"/>
      <c r="G24" s="43"/>
    </row>
    <row r="25" ht="15" spans="1:7">
      <c r="A25" s="42"/>
      <c r="B25" s="40" t="s">
        <v>42</v>
      </c>
      <c r="C25" s="37">
        <v>18</v>
      </c>
      <c r="D25" s="38">
        <f t="shared" si="0"/>
        <v>19.54</v>
      </c>
      <c r="E25" s="42"/>
      <c r="F25" s="42"/>
      <c r="G25" s="43"/>
    </row>
    <row r="26" ht="15" spans="1:7">
      <c r="A26" s="42"/>
      <c r="B26" s="40" t="s">
        <v>43</v>
      </c>
      <c r="C26" s="37">
        <v>10</v>
      </c>
      <c r="D26" s="38">
        <f t="shared" si="0"/>
        <v>11.3</v>
      </c>
      <c r="E26" s="42"/>
      <c r="F26" s="42"/>
      <c r="G26" s="43"/>
    </row>
    <row r="27" ht="15" spans="1:7">
      <c r="A27" s="42"/>
      <c r="B27" s="40" t="s">
        <v>44</v>
      </c>
      <c r="C27" s="37">
        <v>18</v>
      </c>
      <c r="D27" s="38">
        <f t="shared" si="0"/>
        <v>19.54</v>
      </c>
      <c r="E27" s="42"/>
      <c r="F27" s="42"/>
      <c r="G27" s="43"/>
    </row>
    <row r="28" ht="15" spans="1:7">
      <c r="A28" s="42"/>
      <c r="B28" s="40" t="s">
        <v>45</v>
      </c>
      <c r="C28" s="37">
        <v>10</v>
      </c>
      <c r="D28" s="38">
        <f t="shared" si="0"/>
        <v>11.3</v>
      </c>
      <c r="E28" s="42"/>
      <c r="F28" s="42"/>
      <c r="G28" s="43"/>
    </row>
    <row r="29" ht="15" spans="1:7">
      <c r="A29" s="44"/>
      <c r="B29" s="40" t="s">
        <v>46</v>
      </c>
      <c r="C29" s="37">
        <v>10</v>
      </c>
      <c r="D29" s="38">
        <f t="shared" si="0"/>
        <v>11.3</v>
      </c>
      <c r="E29" s="44"/>
      <c r="F29" s="44"/>
      <c r="G29" s="43"/>
    </row>
    <row r="30" ht="15" spans="1:7">
      <c r="A30" s="39" t="s">
        <v>48</v>
      </c>
      <c r="B30" s="40" t="s">
        <v>37</v>
      </c>
      <c r="C30" s="37">
        <v>10</v>
      </c>
      <c r="D30" s="38">
        <f t="shared" si="0"/>
        <v>11.3</v>
      </c>
      <c r="E30" s="39" t="s">
        <v>38</v>
      </c>
      <c r="F30" s="39" t="s">
        <v>39</v>
      </c>
      <c r="G30" s="43"/>
    </row>
    <row r="31" ht="15" spans="1:7">
      <c r="A31" s="42"/>
      <c r="B31" s="40" t="s">
        <v>41</v>
      </c>
      <c r="C31" s="37">
        <v>10</v>
      </c>
      <c r="D31" s="38">
        <f t="shared" si="0"/>
        <v>11.3</v>
      </c>
      <c r="E31" s="42"/>
      <c r="F31" s="42"/>
      <c r="G31" s="43"/>
    </row>
    <row r="32" ht="15" spans="1:7">
      <c r="A32" s="42"/>
      <c r="B32" s="40" t="s">
        <v>42</v>
      </c>
      <c r="C32" s="37">
        <v>18</v>
      </c>
      <c r="D32" s="38">
        <f t="shared" si="0"/>
        <v>19.54</v>
      </c>
      <c r="E32" s="42"/>
      <c r="F32" s="42"/>
      <c r="G32" s="43"/>
    </row>
    <row r="33" ht="15" spans="1:7">
      <c r="A33" s="42"/>
      <c r="B33" s="40" t="s">
        <v>43</v>
      </c>
      <c r="C33" s="37">
        <v>10</v>
      </c>
      <c r="D33" s="38">
        <f t="shared" si="0"/>
        <v>11.3</v>
      </c>
      <c r="E33" s="42"/>
      <c r="F33" s="42"/>
      <c r="G33" s="43"/>
    </row>
    <row r="34" ht="15" spans="1:7">
      <c r="A34" s="42"/>
      <c r="B34" s="40" t="s">
        <v>44</v>
      </c>
      <c r="C34" s="37">
        <v>18</v>
      </c>
      <c r="D34" s="38">
        <f t="shared" si="0"/>
        <v>19.54</v>
      </c>
      <c r="E34" s="42"/>
      <c r="F34" s="42"/>
      <c r="G34" s="43"/>
    </row>
    <row r="35" ht="15" spans="1:7">
      <c r="A35" s="42"/>
      <c r="B35" s="40" t="s">
        <v>45</v>
      </c>
      <c r="C35" s="37">
        <v>10</v>
      </c>
      <c r="D35" s="38">
        <f t="shared" si="0"/>
        <v>11.3</v>
      </c>
      <c r="E35" s="42"/>
      <c r="F35" s="42"/>
      <c r="G35" s="43"/>
    </row>
    <row r="36" ht="15" spans="1:7">
      <c r="A36" s="44"/>
      <c r="B36" s="40" t="s">
        <v>46</v>
      </c>
      <c r="C36" s="37">
        <v>10</v>
      </c>
      <c r="D36" s="38">
        <f t="shared" si="0"/>
        <v>11.3</v>
      </c>
      <c r="E36" s="44"/>
      <c r="F36" s="44"/>
      <c r="G36" s="45"/>
    </row>
    <row r="37" spans="1:7">
      <c r="A37" s="36" t="s">
        <v>30</v>
      </c>
      <c r="B37" s="36"/>
      <c r="C37" s="37">
        <f>SUM(C16:C36)</f>
        <v>258</v>
      </c>
      <c r="D37" s="38">
        <f>SUM(D16:D36)</f>
        <v>286.74</v>
      </c>
      <c r="E37" s="36"/>
      <c r="F37" s="36"/>
      <c r="G37" s="36"/>
    </row>
    <row r="38" spans="1:7">
      <c r="A38" s="46"/>
      <c r="B38" s="46"/>
      <c r="C38" s="47"/>
      <c r="D38" s="47"/>
      <c r="E38" s="46"/>
      <c r="F38" s="46"/>
      <c r="G38" s="46"/>
    </row>
    <row r="39" ht="15" spans="1:7">
      <c r="A39" s="48" t="s">
        <v>49</v>
      </c>
      <c r="B39" s="48"/>
      <c r="C39" s="49">
        <v>135</v>
      </c>
      <c r="D39" s="49">
        <f>C39*1.02</f>
        <v>137.7</v>
      </c>
      <c r="E39" s="48"/>
      <c r="F39" s="50">
        <v>1660059</v>
      </c>
      <c r="G39" s="48" t="s">
        <v>40</v>
      </c>
    </row>
  </sheetData>
  <mergeCells count="21">
    <mergeCell ref="A1:K1"/>
    <mergeCell ref="A2:D2"/>
    <mergeCell ref="E2:K2"/>
    <mergeCell ref="A8:A9"/>
    <mergeCell ref="A16:A22"/>
    <mergeCell ref="A23:A29"/>
    <mergeCell ref="A30:A36"/>
    <mergeCell ref="C8:C9"/>
    <mergeCell ref="D8:D9"/>
    <mergeCell ref="E16:E22"/>
    <mergeCell ref="E23:E29"/>
    <mergeCell ref="E30:E36"/>
    <mergeCell ref="F16:F22"/>
    <mergeCell ref="F23:F29"/>
    <mergeCell ref="F30:F36"/>
    <mergeCell ref="G16:G36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2025-08-25T04:16:20Z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DF91058D6999465E9AEC32DBF60D041A_13</vt:lpwstr>
  </property>
</Properties>
</file>