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<sst xmlns="http://schemas.openxmlformats.org/spreadsheetml/2006/main" count="72" uniqueCount="55">
  <si>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</si>
  <si>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</si>
  <si>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</si>
  <si>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江苏省江阴市祝塘镇南街289号，柯达制衣 李君13961621300  中通73569962738413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</si>
  <si>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</si>
  <si>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</si>
  <si>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</si>
  <si>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</si>
  <si>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</si>
  <si>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</si>
  <si>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</si>
  <si>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</si>
  <si>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</si>
  <si>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</si>
  <si>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</si>
  <si>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</si>
  <si>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</si>
  <si>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</si>
  <si>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</si>
  <si>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</si>
  <si>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</si>
  <si>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</si>
  <si>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</si>
  <si>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</si>
  <si>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P25082600</t>
  </si>
  <si>
    <t xml:space="preserve">21 AULTH09845                                     </t>
  </si>
  <si>
    <t xml:space="preserve">S25081074 </t>
  </si>
  <si>
    <t xml:space="preserve">F8514AX                                                                                             </t>
  </si>
  <si>
    <t>31*23*23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</si>
  <si>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</si>
  <si>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AULBM09602                                     </t>
  </si>
  <si>
    <t>XS</t>
  </si>
  <si>
    <t>S</t>
  </si>
  <si>
    <t>M</t>
  </si>
  <si>
    <t>L</t>
  </si>
  <si>
    <t>XL</t>
  </si>
  <si>
    <t>XXL</t>
  </si>
  <si>
    <t xml:space="preserve">20 SPLBM08465                                     </t>
  </si>
  <si>
    <t xml:space="preserve">F8514AX     </t>
  </si>
  <si>
    <t>总计</t>
  </si>
  <si>
    <t>颜色</t>
  </si>
  <si>
    <t>尺码</t>
  </si>
  <si>
    <t>生产数</t>
  </si>
  <si>
    <t>尺码段</t>
  </si>
  <si>
    <t>PO号</t>
  </si>
  <si>
    <t>款号</t>
  </si>
  <si>
    <t>BN571 - LT.BROWN</t>
  </si>
  <si>
    <t>全码</t>
  </si>
  <si>
    <t>有价格</t>
  </si>
  <si>
    <t>1686459,1686460,1686462,1686463,1686465</t>
  </si>
  <si>
    <t>F8514AX</t>
  </si>
  <si>
    <t>无XS</t>
  </si>
  <si>
    <t>1686456,1686458,1686467,1686470,1686473,1686476,1686480,1686484,1686487,1686490,1686494,1686497,1686500</t>
  </si>
  <si>
    <t>空白吊牌</t>
  </si>
  <si>
    <t>1686457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</si>
</sst>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_ 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78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8" fontId="0" fillId="0" borderId="0" xfId="0" applyNumberFormat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9" fontId="9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K17" sqref="A1: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8" t="s">
        <v>27</v>
      </c>
      <c r="E8" s="30">
        <v>2401</v>
      </c>
      <c r="F8" s="30"/>
      <c r="G8" s="30">
        <v>2484</v>
      </c>
      <c r="H8" s="31">
        <v>1</v>
      </c>
      <c r="I8" s="30"/>
      <c r="J8" s="27">
        <v>7.8</v>
      </c>
      <c r="K8" s="27" t="s">
        <v>28</v>
      </c>
    </row>
    <row r="9" ht="15" spans="1:11">
      <c r="A9" s="27"/>
      <c r="B9" s="28" t="s">
        <v>29</v>
      </c>
      <c r="C9" s="29"/>
      <c r="D9" s="28"/>
      <c r="E9" s="30">
        <v>220</v>
      </c>
      <c r="F9" s="30"/>
      <c r="G9" s="30">
        <v>224</v>
      </c>
      <c r="H9" s="31"/>
      <c r="I9" s="30"/>
      <c r="J9" s="27"/>
      <c r="K9" s="27"/>
    </row>
    <row r="10" spans="1:11">
      <c r="A10" s="27"/>
      <c r="B10" s="32" t="s">
        <v>30</v>
      </c>
      <c r="C10" s="29"/>
      <c r="D10" s="33" t="s">
        <v>31</v>
      </c>
      <c r="E10" s="34">
        <v>86</v>
      </c>
      <c r="F10" s="30"/>
      <c r="G10" s="30">
        <v>100</v>
      </c>
      <c r="H10" s="31"/>
      <c r="I10" s="30"/>
      <c r="J10" s="27"/>
      <c r="K10" s="27"/>
    </row>
    <row r="11" spans="1:11">
      <c r="A11" s="27"/>
      <c r="B11" s="32"/>
      <c r="C11" s="29"/>
      <c r="D11" s="33" t="s">
        <v>32</v>
      </c>
      <c r="E11" s="34">
        <v>488</v>
      </c>
      <c r="F11" s="30"/>
      <c r="G11" s="30">
        <v>520</v>
      </c>
      <c r="H11" s="31"/>
      <c r="I11" s="30"/>
      <c r="J11" s="27"/>
      <c r="K11" s="27"/>
    </row>
    <row r="12" spans="1:11">
      <c r="A12" s="27"/>
      <c r="B12" s="32"/>
      <c r="C12" s="29"/>
      <c r="D12" s="33" t="s">
        <v>33</v>
      </c>
      <c r="E12" s="34">
        <v>731</v>
      </c>
      <c r="F12" s="30"/>
      <c r="G12" s="30">
        <v>750</v>
      </c>
      <c r="H12" s="31"/>
      <c r="I12" s="30"/>
      <c r="J12" s="27"/>
      <c r="K12" s="27"/>
    </row>
    <row r="13" spans="1:11">
      <c r="A13" s="27"/>
      <c r="B13" s="32"/>
      <c r="C13" s="29"/>
      <c r="D13" s="33" t="s">
        <v>34</v>
      </c>
      <c r="E13" s="34">
        <v>684</v>
      </c>
      <c r="F13" s="30"/>
      <c r="G13" s="30">
        <v>700</v>
      </c>
      <c r="H13" s="31"/>
      <c r="I13" s="30"/>
      <c r="J13" s="27"/>
      <c r="K13" s="27"/>
    </row>
    <row r="14" spans="1:11">
      <c r="A14" s="27"/>
      <c r="B14" s="32"/>
      <c r="C14" s="29"/>
      <c r="D14" s="33" t="s">
        <v>35</v>
      </c>
      <c r="E14" s="34">
        <v>441</v>
      </c>
      <c r="F14" s="30"/>
      <c r="G14" s="30">
        <v>460</v>
      </c>
      <c r="H14" s="31"/>
      <c r="I14" s="30"/>
      <c r="J14" s="27"/>
      <c r="K14" s="27"/>
    </row>
    <row r="15" spans="1:11">
      <c r="A15" s="27"/>
      <c r="B15" s="32"/>
      <c r="C15" s="29"/>
      <c r="D15" s="33" t="s">
        <v>36</v>
      </c>
      <c r="E15" s="34">
        <v>244</v>
      </c>
      <c r="F15" s="30"/>
      <c r="G15" s="30">
        <v>260</v>
      </c>
      <c r="H15" s="31"/>
      <c r="I15" s="30"/>
      <c r="J15" s="27"/>
      <c r="K15" s="27"/>
    </row>
    <row r="16" ht="15" spans="1:11">
      <c r="A16" s="27"/>
      <c r="B16" s="35" t="s">
        <v>37</v>
      </c>
      <c r="C16" s="29"/>
      <c r="D16" s="28" t="s">
        <v>38</v>
      </c>
      <c r="E16" s="30">
        <v>2621</v>
      </c>
      <c r="F16" s="30"/>
      <c r="G16" s="30">
        <v>2700</v>
      </c>
      <c r="H16" s="31"/>
      <c r="I16" s="30"/>
      <c r="J16" s="27"/>
      <c r="K16" s="27"/>
    </row>
    <row r="17" spans="1:11">
      <c r="A17" s="30" t="s">
        <v>39</v>
      </c>
      <c r="B17" s="30"/>
      <c r="C17" s="30"/>
      <c r="D17" s="30"/>
      <c r="E17" s="36">
        <f>SUM(E8:E16)</f>
        <v>7916</v>
      </c>
      <c r="F17" s="36"/>
      <c r="G17" s="36">
        <f>SUM(G8:G16)</f>
        <v>8198</v>
      </c>
      <c r="H17" s="37">
        <f>SUM(H8:H9)</f>
        <v>1</v>
      </c>
      <c r="I17" s="36"/>
      <c r="J17" s="36">
        <f>SUM(J8:J9)</f>
        <v>7.8</v>
      </c>
      <c r="K17" s="30"/>
    </row>
    <row r="22" spans="1:8">
      <c r="A22" s="30" t="s">
        <v>40</v>
      </c>
      <c r="B22" s="30" t="s">
        <v>41</v>
      </c>
      <c r="C22" s="38" t="s">
        <v>17</v>
      </c>
      <c r="D22" s="39" t="s">
        <v>42</v>
      </c>
      <c r="E22" s="30" t="s">
        <v>43</v>
      </c>
      <c r="F22" s="30"/>
      <c r="G22" s="30" t="s">
        <v>44</v>
      </c>
      <c r="H22" s="30" t="s">
        <v>45</v>
      </c>
    </row>
    <row r="23" spans="1:8">
      <c r="A23" s="40" t="s">
        <v>46</v>
      </c>
      <c r="B23" s="41" t="s">
        <v>31</v>
      </c>
      <c r="C23" s="38">
        <v>84</v>
      </c>
      <c r="D23" s="39">
        <f t="shared" ref="D23:D33" si="0">C23*1.03+1</f>
        <v>87.52</v>
      </c>
      <c r="E23" s="40" t="s">
        <v>47</v>
      </c>
      <c r="F23" s="40" t="s">
        <v>48</v>
      </c>
      <c r="G23" s="40" t="s">
        <v>49</v>
      </c>
      <c r="H23" s="40" t="s">
        <v>50</v>
      </c>
    </row>
    <row r="24" spans="1:8">
      <c r="A24" s="42"/>
      <c r="B24" s="41" t="s">
        <v>32</v>
      </c>
      <c r="C24" s="38">
        <v>168</v>
      </c>
      <c r="D24" s="39">
        <f t="shared" si="0"/>
        <v>174.04</v>
      </c>
      <c r="E24" s="42"/>
      <c r="F24" s="42"/>
      <c r="G24" s="42"/>
      <c r="H24" s="42"/>
    </row>
    <row r="25" spans="1:8">
      <c r="A25" s="42"/>
      <c r="B25" s="41" t="s">
        <v>33</v>
      </c>
      <c r="C25" s="38">
        <v>252</v>
      </c>
      <c r="D25" s="39">
        <f t="shared" si="0"/>
        <v>260.56</v>
      </c>
      <c r="E25" s="42"/>
      <c r="F25" s="42"/>
      <c r="G25" s="42"/>
      <c r="H25" s="42"/>
    </row>
    <row r="26" spans="1:8">
      <c r="A26" s="42"/>
      <c r="B26" s="41" t="s">
        <v>34</v>
      </c>
      <c r="C26" s="38">
        <v>206</v>
      </c>
      <c r="D26" s="39">
        <f t="shared" si="0"/>
        <v>213.18</v>
      </c>
      <c r="E26" s="42"/>
      <c r="F26" s="42"/>
      <c r="G26" s="42"/>
      <c r="H26" s="42"/>
    </row>
    <row r="27" spans="1:8">
      <c r="A27" s="42"/>
      <c r="B27" s="41" t="s">
        <v>35</v>
      </c>
      <c r="C27" s="38">
        <v>122</v>
      </c>
      <c r="D27" s="39">
        <f t="shared" si="0"/>
        <v>126.66</v>
      </c>
      <c r="E27" s="42"/>
      <c r="F27" s="42"/>
      <c r="G27" s="42"/>
      <c r="H27" s="42"/>
    </row>
    <row r="28" spans="1:8">
      <c r="A28" s="43"/>
      <c r="B28" s="41" t="s">
        <v>36</v>
      </c>
      <c r="C28" s="38">
        <v>84</v>
      </c>
      <c r="D28" s="39">
        <f t="shared" si="0"/>
        <v>87.52</v>
      </c>
      <c r="E28" s="43"/>
      <c r="F28" s="43"/>
      <c r="G28" s="43"/>
      <c r="H28" s="42"/>
    </row>
    <row r="29" spans="1:8">
      <c r="A29" s="40" t="s">
        <v>46</v>
      </c>
      <c r="B29" s="41" t="s">
        <v>32</v>
      </c>
      <c r="C29" s="38">
        <v>270</v>
      </c>
      <c r="D29" s="39">
        <f t="shared" si="0"/>
        <v>279.1</v>
      </c>
      <c r="E29" s="40" t="s">
        <v>51</v>
      </c>
      <c r="F29" s="40" t="s">
        <v>48</v>
      </c>
      <c r="G29" s="40" t="s">
        <v>52</v>
      </c>
      <c r="H29" s="42"/>
    </row>
    <row r="30" spans="1:8">
      <c r="A30" s="42"/>
      <c r="B30" s="41" t="s">
        <v>33</v>
      </c>
      <c r="C30" s="38">
        <v>405</v>
      </c>
      <c r="D30" s="39">
        <f t="shared" si="0"/>
        <v>418.15</v>
      </c>
      <c r="E30" s="42"/>
      <c r="F30" s="42"/>
      <c r="G30" s="42"/>
      <c r="H30" s="42"/>
    </row>
    <row r="31" spans="1:8">
      <c r="A31" s="42"/>
      <c r="B31" s="41" t="s">
        <v>34</v>
      </c>
      <c r="C31" s="38">
        <v>405</v>
      </c>
      <c r="D31" s="39">
        <f t="shared" si="0"/>
        <v>418.15</v>
      </c>
      <c r="E31" s="42"/>
      <c r="F31" s="42"/>
      <c r="G31" s="42"/>
      <c r="H31" s="42"/>
    </row>
    <row r="32" spans="1:8">
      <c r="A32" s="42"/>
      <c r="B32" s="41" t="s">
        <v>35</v>
      </c>
      <c r="C32" s="38">
        <v>270</v>
      </c>
      <c r="D32" s="39">
        <f t="shared" si="0"/>
        <v>279.1</v>
      </c>
      <c r="E32" s="42"/>
      <c r="F32" s="42"/>
      <c r="G32" s="42"/>
      <c r="H32" s="42"/>
    </row>
    <row r="33" spans="1:8">
      <c r="A33" s="43"/>
      <c r="B33" s="41" t="s">
        <v>36</v>
      </c>
      <c r="C33" s="38">
        <v>135</v>
      </c>
      <c r="D33" s="39">
        <f t="shared" si="0"/>
        <v>140.05</v>
      </c>
      <c r="E33" s="43"/>
      <c r="F33" s="43"/>
      <c r="G33" s="43"/>
      <c r="H33" s="43"/>
    </row>
    <row r="34" spans="1:8">
      <c r="A34" s="30" t="s">
        <v>39</v>
      </c>
      <c r="B34" s="30"/>
      <c r="C34" s="38">
        <f>SUM(C23:C33)</f>
        <v>2401</v>
      </c>
      <c r="D34" s="39">
        <f>SUM(D23:D33)</f>
        <v>2484.03</v>
      </c>
      <c r="E34" s="30"/>
      <c r="F34" s="30"/>
      <c r="G34" s="30"/>
      <c r="H34" s="30"/>
    </row>
    <row r="35" spans="1:8">
      <c r="A35" s="44"/>
      <c r="B35" s="44"/>
      <c r="C35" s="45"/>
      <c r="D35" s="45"/>
      <c r="E35" s="44"/>
      <c r="F35" s="44"/>
      <c r="G35" s="44"/>
      <c r="H35" s="44"/>
    </row>
    <row r="36" spans="1:8">
      <c r="A36" s="46" t="s">
        <v>53</v>
      </c>
      <c r="B36" s="46"/>
      <c r="C36" s="47">
        <v>220</v>
      </c>
      <c r="D36" s="47">
        <f>C36*1.02</f>
        <v>224.4</v>
      </c>
      <c r="E36" s="46"/>
      <c r="F36" s="46"/>
      <c r="G36" s="33" t="s">
        <v>54</v>
      </c>
      <c r="H36" s="46" t="s">
        <v>50</v>
      </c>
    </row>
  </sheetData>
  <mergeCells count="21">
    <mergeCell ref="A1:K1"/>
    <mergeCell ref="A2:D2"/>
    <mergeCell ref="E2:K2"/>
    <mergeCell ref="A8:A16"/>
    <mergeCell ref="A23:A28"/>
    <mergeCell ref="A29:A33"/>
    <mergeCell ref="B10:B15"/>
    <mergeCell ref="C8:C16"/>
    <mergeCell ref="D8:D9"/>
    <mergeCell ref="E23:E28"/>
    <mergeCell ref="E29:E33"/>
    <mergeCell ref="F23:F28"/>
    <mergeCell ref="F29:F33"/>
    <mergeCell ref="G23:G28"/>
    <mergeCell ref="G29:G33"/>
    <mergeCell ref="H8:H16"/>
    <mergeCell ref="H23:H33"/>
    <mergeCell ref="J8:J16"/>
    <mergeCell ref="K8:K16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2025-08-28T04:37:01Z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01EA9215A4784DCF9C33A33F875DDA4A_13</vt:lpwstr>
  </property>
</Properties>
</file>