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<sst xmlns="http://schemas.openxmlformats.org/spreadsheetml/2006/main" count="90" uniqueCount="69">
  <si>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</si>
  <si>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</si>
  <si>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</si>
  <si>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</si>
  <si>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SF3289967563147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</si>
  <si>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</si>
  <si>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</si>
  <si>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</si>
  <si>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</si>
  <si>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</si>
  <si>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</si>
  <si>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</si>
  <si>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</si>
  <si>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</si>
  <si>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</si>
  <si>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</si>
  <si>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</si>
  <si>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</si>
  <si>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</si>
  <si>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</si>
  <si>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</si>
  <si>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</si>
  <si>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</si>
  <si>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</si>
  <si>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</si>
  <si>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</si>
  <si>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</si>
  <si>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</si>
  <si>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</si>
  <si>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</si>
  <si>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</si>
  <si>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6416-046</t>
  </si>
  <si>
    <t>400</t>
  </si>
  <si>
    <t>XS</t>
  </si>
  <si>
    <t>1/1</t>
  </si>
  <si>
    <t>0.6</t>
  </si>
  <si>
    <t>1</t>
  </si>
  <si>
    <t>10*12*12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</si>
  <si>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</si>
  <si>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</si>
  <si>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</si>
  <si>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</si>
  <si>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</si>
  <si>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</si>
  <si>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</si>
  <si>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</si>
  <si>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</si>
  <si>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</si>
  <si>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</si>
  <si>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</si>
  <si>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</si>
  <si>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</si>
  <si>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</si>
  <si>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</si>
  <si>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</si>
  <si>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</si>
  <si>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</si>
  <si>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</si>
  <si>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</si>
  <si>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</si>
  <si>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</si>
  <si>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</si>
  <si>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</si>
  <si>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</si>
  <si>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06416046400010</t>
  </si>
  <si>
    <t>06416046400027</t>
  </si>
  <si>
    <t>06416046400034</t>
  </si>
  <si>
    <t>06416046400041</t>
  </si>
  <si>
    <t>06416046400058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</si>
</sst>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2" borderId="1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14">
      <alignment vertical="center"/>
    </xf>
    <xf numFmtId="0" fontId="22" fillId="0" borderId="14">
      <alignment vertical="center"/>
    </xf>
    <xf numFmtId="0" fontId="23" fillId="0" borderId="15">
      <alignment vertical="center"/>
    </xf>
    <xf numFmtId="0" fontId="23" fillId="0" borderId="0">
      <alignment vertical="center"/>
    </xf>
    <xf numFmtId="0" fontId="24" fillId="3" borderId="16">
      <alignment vertical="center"/>
    </xf>
    <xf numFmtId="0" fontId="25" fillId="4" borderId="17">
      <alignment vertical="center"/>
    </xf>
    <xf numFmtId="0" fontId="26" fillId="4" borderId="16">
      <alignment vertical="center"/>
    </xf>
    <xf numFmtId="0" fontId="27" fillId="5" borderId="18">
      <alignment vertical="center"/>
    </xf>
    <xf numFmtId="0" fontId="28" fillId="0" borderId="19">
      <alignment vertical="center"/>
    </xf>
    <xf numFmtId="0" fontId="29" fillId="0" borderId="20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4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3" fillId="32" borderId="0">
      <alignment vertical="center"/>
    </xf>
    <xf numFmtId="0" fontId="35" fillId="0" borderId="0">
      <alignment vertical="center"/>
    </xf>
    <xf numFmtId="0" fontId="0" fillId="0" borderId="0"/>
  </cellStyleXfs>
  <cellXfs count="7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15" fontId="3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3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133350</xdr:rowOff>
    </xdr:from>
    <xdr:to>
      <xdr:col>12</xdr:col>
      <xdr:colOff>29210</xdr:colOff>
      <xdr:row>4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00100"/>
          <a:ext cx="413448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1</xdr:col>
      <xdr:colOff>67308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766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4250" y="1219200"/>
          <a:ext cx="176212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66675</xdr:rowOff>
    </xdr:from>
    <xdr:to>
      <xdr:col>1</xdr:col>
      <xdr:colOff>1447800</xdr:colOff>
      <xdr:row>6</xdr:row>
      <xdr:rowOff>962660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47850" y="3219450"/>
          <a:ext cx="1362075" cy="895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L22" sqref="L22"/>
    </sheetView>
  </sheetViews>
  <sheetFormatPr defaultColWidth="9" defaultRowHeight="12.75"/>
  <cols>
    <col min="1" max="1" width="12.875" style="20" customWidth="1"/>
    <col min="2" max="2" width="27.5" style="20" customWidth="1"/>
    <col min="3" max="16384" width="9" style="20"/>
  </cols>
  <sheetData>
    <row r="1" s="1" customFormat="1" ht="26.25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1" customFormat="1" ht="26.25" spans="1:12">
      <c r="A2" s="24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45889</v>
      </c>
      <c r="F3" s="27"/>
      <c r="G3" s="28"/>
      <c r="H3" s="29"/>
      <c r="I3" s="21"/>
      <c r="J3" s="64"/>
      <c r="K3" s="64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5"/>
      <c r="J4" s="66"/>
      <c r="K4" s="66"/>
      <c r="L4" s="65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21"/>
      <c r="J5" s="64"/>
      <c r="K5" s="64"/>
      <c r="L5" s="26"/>
    </row>
    <row r="6" s="20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20" customHeight="1" spans="1:13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20</v>
      </c>
      <c r="G8" s="54">
        <f>F8*0.05</f>
        <v>1</v>
      </c>
      <c r="H8" s="54">
        <f>F8+G8</f>
        <v>21</v>
      </c>
      <c r="I8" s="67" t="s">
        <v>34</v>
      </c>
      <c r="J8" s="52" t="s">
        <v>35</v>
      </c>
      <c r="K8" s="52" t="s">
        <v>36</v>
      </c>
      <c r="L8" s="52" t="s">
        <v>37</v>
      </c>
      <c r="M8" s="68"/>
    </row>
    <row r="9" s="20" customFormat="1" ht="20" customHeight="1" spans="1:17">
      <c r="A9" s="55"/>
      <c r="B9" s="56"/>
      <c r="C9" s="57"/>
      <c r="D9" s="58"/>
      <c r="E9" s="53" t="s">
        <v>38</v>
      </c>
      <c r="F9" s="54">
        <v>30</v>
      </c>
      <c r="G9" s="54">
        <f t="shared" ref="G9:G17" si="0">F9*0.05</f>
        <v>1.5</v>
      </c>
      <c r="H9" s="54">
        <f t="shared" ref="H9:H17" si="1">F9+G9</f>
        <v>31.5</v>
      </c>
      <c r="I9" s="69"/>
      <c r="J9" s="58"/>
      <c r="K9" s="58"/>
      <c r="L9" s="58"/>
      <c r="M9" s="68"/>
      <c r="N9" s="68"/>
      <c r="O9" s="68"/>
      <c r="P9" s="68"/>
      <c r="Q9" s="70"/>
    </row>
    <row r="10" s="20" customFormat="1" ht="20" customHeight="1" spans="1:17">
      <c r="A10" s="55"/>
      <c r="B10" s="56"/>
      <c r="C10" s="57"/>
      <c r="D10" s="58"/>
      <c r="E10" s="53" t="s">
        <v>39</v>
      </c>
      <c r="F10" s="54">
        <v>45</v>
      </c>
      <c r="G10" s="54">
        <f t="shared" si="0"/>
        <v>2.25</v>
      </c>
      <c r="H10" s="54">
        <f t="shared" si="1"/>
        <v>47.25</v>
      </c>
      <c r="I10" s="69"/>
      <c r="J10" s="58"/>
      <c r="K10" s="58"/>
      <c r="L10" s="58"/>
      <c r="M10" s="68"/>
      <c r="N10" s="68"/>
      <c r="O10" s="68"/>
      <c r="P10" s="68"/>
      <c r="Q10" s="70"/>
    </row>
    <row r="11" s="20" customFormat="1" ht="20" customHeight="1" spans="1:17">
      <c r="A11" s="55"/>
      <c r="B11" s="56"/>
      <c r="C11" s="57"/>
      <c r="D11" s="58"/>
      <c r="E11" s="53" t="s">
        <v>40</v>
      </c>
      <c r="F11" s="54">
        <v>35</v>
      </c>
      <c r="G11" s="54">
        <f t="shared" si="0"/>
        <v>1.75</v>
      </c>
      <c r="H11" s="54">
        <f t="shared" si="1"/>
        <v>36.75</v>
      </c>
      <c r="I11" s="69"/>
      <c r="J11" s="58"/>
      <c r="K11" s="58"/>
      <c r="L11" s="58"/>
      <c r="M11" s="68"/>
      <c r="N11" s="68"/>
      <c r="O11" s="68"/>
      <c r="P11" s="68"/>
      <c r="Q11" s="70"/>
    </row>
    <row r="12" s="20" customFormat="1" ht="20" customHeight="1" spans="1:17">
      <c r="A12" s="55"/>
      <c r="B12" s="56"/>
      <c r="C12" s="57"/>
      <c r="D12" s="58"/>
      <c r="E12" s="59" t="s">
        <v>41</v>
      </c>
      <c r="F12" s="54">
        <v>20</v>
      </c>
      <c r="G12" s="54">
        <f t="shared" si="0"/>
        <v>1</v>
      </c>
      <c r="H12" s="54">
        <f t="shared" si="1"/>
        <v>21</v>
      </c>
      <c r="I12" s="69"/>
      <c r="J12" s="58"/>
      <c r="K12" s="58"/>
      <c r="L12" s="58"/>
      <c r="M12" s="68"/>
      <c r="N12" s="68"/>
      <c r="O12" s="68"/>
      <c r="P12" s="68"/>
      <c r="Q12" s="70"/>
    </row>
    <row r="13" s="20" customFormat="1" ht="30" spans="1:17">
      <c r="A13" s="9" t="s">
        <v>29</v>
      </c>
      <c r="B13" s="60" t="s">
        <v>42</v>
      </c>
      <c r="C13" s="11" t="s">
        <v>31</v>
      </c>
      <c r="D13" s="61" t="s">
        <v>32</v>
      </c>
      <c r="E13" s="59"/>
      <c r="F13" s="62">
        <f>SUM(F8:F12)</f>
        <v>150</v>
      </c>
      <c r="G13" s="54">
        <f t="shared" si="0"/>
        <v>7.5</v>
      </c>
      <c r="H13" s="54">
        <f t="shared" si="1"/>
        <v>157.5</v>
      </c>
      <c r="I13" s="69"/>
      <c r="J13" s="58"/>
      <c r="K13" s="58"/>
      <c r="L13" s="58"/>
      <c r="M13" s="70"/>
      <c r="N13" s="68"/>
      <c r="O13" s="70"/>
      <c r="P13" s="68"/>
      <c r="Q13" s="70"/>
    </row>
    <row r="14" s="20" customFormat="1" ht="30" spans="1:12">
      <c r="A14" s="9" t="s">
        <v>29</v>
      </c>
      <c r="B14" s="60" t="s">
        <v>43</v>
      </c>
      <c r="C14" s="11" t="s">
        <v>31</v>
      </c>
      <c r="D14" s="61" t="s">
        <v>32</v>
      </c>
      <c r="E14" s="59"/>
      <c r="F14" s="62">
        <f t="shared" ref="F14:F16" si="2">SUM(F13:F13)</f>
        <v>150</v>
      </c>
      <c r="G14" s="54">
        <f t="shared" si="0"/>
        <v>7.5</v>
      </c>
      <c r="H14" s="54">
        <f t="shared" si="1"/>
        <v>157.5</v>
      </c>
      <c r="I14" s="69"/>
      <c r="J14" s="58"/>
      <c r="K14" s="58"/>
      <c r="L14" s="58"/>
    </row>
    <row r="15" s="20" customFormat="1" ht="30" spans="1:12">
      <c r="A15" s="9" t="s">
        <v>29</v>
      </c>
      <c r="B15" s="60" t="s">
        <v>44</v>
      </c>
      <c r="C15" s="11" t="s">
        <v>31</v>
      </c>
      <c r="D15" s="61" t="s">
        <v>32</v>
      </c>
      <c r="E15" s="59"/>
      <c r="F15" s="62">
        <f t="shared" si="2"/>
        <v>150</v>
      </c>
      <c r="G15" s="54">
        <f t="shared" si="0"/>
        <v>7.5</v>
      </c>
      <c r="H15" s="54">
        <f t="shared" si="1"/>
        <v>157.5</v>
      </c>
      <c r="I15" s="69"/>
      <c r="J15" s="58"/>
      <c r="K15" s="58"/>
      <c r="L15" s="58"/>
    </row>
    <row r="16" s="20" customFormat="1" ht="27" spans="1:12">
      <c r="A16" s="9" t="s">
        <v>29</v>
      </c>
      <c r="B16" s="60" t="s">
        <v>45</v>
      </c>
      <c r="C16" s="11" t="s">
        <v>31</v>
      </c>
      <c r="D16" s="61" t="s">
        <v>32</v>
      </c>
      <c r="E16" s="59"/>
      <c r="F16" s="62">
        <f t="shared" si="2"/>
        <v>150</v>
      </c>
      <c r="G16" s="54">
        <f t="shared" si="0"/>
        <v>7.5</v>
      </c>
      <c r="H16" s="54">
        <f t="shared" si="1"/>
        <v>157.5</v>
      </c>
      <c r="I16" s="69"/>
      <c r="J16" s="58"/>
      <c r="K16" s="58"/>
      <c r="L16" s="58"/>
    </row>
    <row r="17" s="20" customFormat="1" ht="15" spans="1:12">
      <c r="A17" s="63" t="s">
        <v>46</v>
      </c>
      <c r="B17" s="63"/>
      <c r="C17" s="63"/>
      <c r="D17" s="61"/>
      <c r="E17" s="63"/>
      <c r="F17" s="11">
        <f>SUM(F8:F16)</f>
        <v>750</v>
      </c>
      <c r="G17" s="54">
        <f t="shared" si="0"/>
        <v>37.5</v>
      </c>
      <c r="H17" s="54">
        <f t="shared" si="1"/>
        <v>787.5</v>
      </c>
      <c r="I17" s="71"/>
      <c r="J17" s="71"/>
      <c r="K17" s="71"/>
      <c r="L17" s="7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2" workbookViewId="0">
      <selection activeCell="B25" sqref="B25"/>
    </sheetView>
  </sheetViews>
  <sheetFormatPr defaultColWidth="9" defaultRowHeight="13.5" outlineLevelCol="2"/>
  <cols>
    <col min="1" max="3" width="23.125" style="2" customWidth="1"/>
    <col min="4" max="16384" width="9" style="2"/>
  </cols>
  <sheetData>
    <row r="1" s="1" customFormat="1" ht="56" customHeight="1" spans="1:3">
      <c r="A1" s="3"/>
      <c r="B1" s="4"/>
      <c r="C1" s="5"/>
    </row>
    <row r="2" s="1" customFormat="1" ht="40" customHeight="1" spans="1:3">
      <c r="A2" s="6" t="s">
        <v>47</v>
      </c>
      <c r="B2" s="7"/>
      <c r="C2" s="8"/>
    </row>
    <row r="3" s="1" customFormat="1" ht="14.25" spans="1:3">
      <c r="A3" s="6" t="s">
        <v>48</v>
      </c>
      <c r="B3" s="9" t="s">
        <v>29</v>
      </c>
      <c r="C3" s="10"/>
    </row>
    <row r="4" s="1" customFormat="1" ht="15.75" spans="1:3">
      <c r="A4" s="6" t="s">
        <v>49</v>
      </c>
      <c r="B4" s="11" t="s">
        <v>31</v>
      </c>
      <c r="C4" s="10"/>
    </row>
    <row r="5" s="1" customFormat="1" ht="108" customHeight="1" spans="1:3">
      <c r="A5" s="6" t="s">
        <v>50</v>
      </c>
      <c r="B5" s="12" t="s">
        <v>51</v>
      </c>
      <c r="C5" s="13" t="s">
        <v>52</v>
      </c>
    </row>
    <row r="6" s="1" customFormat="1" ht="14.25" spans="1:3">
      <c r="A6" s="6" t="s">
        <v>53</v>
      </c>
      <c r="B6" s="14" t="s">
        <v>54</v>
      </c>
      <c r="C6" s="15" t="s">
        <v>34</v>
      </c>
    </row>
    <row r="7" s="1" customFormat="1" ht="123" customHeight="1" spans="1:3">
      <c r="A7" s="6" t="s">
        <v>55</v>
      </c>
      <c r="B7" s="14"/>
      <c r="C7" s="15"/>
    </row>
    <row r="8" s="1" customFormat="1" ht="14.25" spans="1:3">
      <c r="A8" s="6" t="s">
        <v>56</v>
      </c>
      <c r="B8" s="16" t="s">
        <v>37</v>
      </c>
      <c r="C8" s="17" t="s">
        <v>57</v>
      </c>
    </row>
    <row r="9" s="1" customFormat="1" ht="14.25" spans="1:3">
      <c r="A9" s="6" t="s">
        <v>58</v>
      </c>
      <c r="B9" s="18" t="s">
        <v>59</v>
      </c>
      <c r="C9" s="10" t="s">
        <v>60</v>
      </c>
    </row>
    <row r="10" s="1" customFormat="1" ht="14.25" spans="1:3">
      <c r="A10" s="6" t="s">
        <v>61</v>
      </c>
      <c r="B10" s="18" t="s">
        <v>62</v>
      </c>
      <c r="C10" s="10"/>
    </row>
    <row r="11" s="1" customFormat="1" ht="14.25" spans="1:3">
      <c r="A11" s="6" t="s">
        <v>63</v>
      </c>
      <c r="B11" s="18"/>
      <c r="C11" s="19"/>
    </row>
    <row r="15" spans="2:2">
      <c r="B15" s="72" t="s">
        <v>64</v>
      </c>
    </row>
    <row r="16" spans="2:2">
      <c r="B16" s="72" t="s">
        <v>65</v>
      </c>
    </row>
    <row r="17" spans="2:2">
      <c r="B17" s="72" t="s">
        <v>66</v>
      </c>
    </row>
    <row r="18" spans="2:2">
      <c r="B18" s="72" t="s">
        <v>67</v>
      </c>
    </row>
    <row r="19" spans="2:2">
      <c r="B19" s="72" t="s">
        <v>68</v>
      </c>
    </row>
    <row r="20" spans="2:2">
      <c r="B20" s="72" t="s">
        <v>64</v>
      </c>
    </row>
    <row r="21" spans="2:2">
      <c r="B21" s="72" t="s">
        <v>65</v>
      </c>
    </row>
    <row r="22" spans="2:2">
      <c r="B22" s="72" t="s">
        <v>66</v>
      </c>
    </row>
    <row r="23" spans="2:2">
      <c r="B23" s="72" t="s">
        <v>67</v>
      </c>
    </row>
    <row r="24" spans="2:2">
      <c r="B24" s="72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2025-08-20T11:54:14Z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86A0AD7589F240499EE2BF0E1CE5886C_12</vt:lpwstr>
  </property>
</Properties>
</file>