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<sst xmlns="http://schemas.openxmlformats.org/spreadsheetml/2006/main" count="115" uniqueCount="53">
  <si>
    <t>(上海汭珩包装科技有限公司出货清单)</t>
  </si>
  <si>
    <r>
      <rPr>
        <b/>
        <sz val="11"/>
        <color indexed="8"/>
        <rFont val="Calibri"/>
        <charset val="134"/>
      </rPr>
      <t xml:space="preserve">Shipping Date </t>
    </r>
    <r>
      <rPr>
        <b/>
        <sz val="11"/>
        <color indexed="8"/>
        <rFont val="宋体"/>
        <charset val="134"/>
      </rPr>
      <t>发货日期</t>
    </r>
    <r>
      <rPr>
        <b/>
        <sz val="11"/>
        <color indexed="8"/>
        <rFont val="Calibri"/>
        <charset val="134"/>
      </rPr>
      <t>:</t>
    </r>
  </si>
  <si>
    <r>
      <rPr>
        <b/>
        <sz val="15"/>
        <color rgb="FF000000"/>
        <rFont val="宋体"/>
        <charset val="134"/>
      </rPr>
      <t>快递单号</t>
    </r>
    <r>
      <rPr>
        <b/>
        <sz val="15"/>
        <color rgb="FF000000"/>
        <rFont val="Calibri"/>
        <charset val="134"/>
      </rPr>
      <t>:</t>
    </r>
  </si>
  <si>
    <t>汕头市潮阳区贵屿镇东洋工业区农业银行后面汕头市振耀服饰有限公司 若莹收，15113110988  中通73570261860810</t>
  </si>
  <si>
    <t>Item Code</t>
  </si>
  <si>
    <t>ARTICLE</t>
  </si>
  <si>
    <t>Order Qty</t>
  </si>
  <si>
    <t>Back-up Qty</t>
  </si>
  <si>
    <t>Total Qty</t>
  </si>
  <si>
    <t>Carton #/Total</t>
  </si>
  <si>
    <t>Net Weight (kg)</t>
  </si>
  <si>
    <t>Gross Weight (kg)</t>
  </si>
  <si>
    <t>REMARK</t>
  </si>
  <si>
    <t>订单号</t>
  </si>
  <si>
    <t>产品型号</t>
  </si>
  <si>
    <t>客户单号</t>
  </si>
  <si>
    <t>PO</t>
  </si>
  <si>
    <t>订单数</t>
  </si>
  <si>
    <t>备品数</t>
  </si>
  <si>
    <t>总实发数</t>
  </si>
  <si>
    <r>
      <rPr>
        <b/>
        <sz val="10"/>
        <rFont val="宋体"/>
        <charset val="134"/>
      </rPr>
      <t>总箱数</t>
    </r>
    <r>
      <rPr>
        <b/>
        <sz val="10"/>
        <rFont val="Calibri"/>
        <charset val="134"/>
      </rPr>
      <t>\</t>
    </r>
    <r>
      <rPr>
        <b/>
        <sz val="10"/>
        <rFont val="宋体"/>
        <charset val="134"/>
      </rPr>
      <t>箱号</t>
    </r>
  </si>
  <si>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</si>
  <si>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</si>
  <si>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</si>
  <si>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P25082311</t>
  </si>
  <si>
    <t xml:space="preserve">21 AULBW09844                                     </t>
  </si>
  <si>
    <t xml:space="preserve">S25080975 </t>
  </si>
  <si>
    <t xml:space="preserve">F7607AX                                                                                             </t>
  </si>
  <si>
    <t>45*33*16</t>
  </si>
  <si>
    <t xml:space="preserve">22_AULBW10961                                     </t>
  </si>
  <si>
    <t>75/B</t>
  </si>
  <si>
    <t>75/C</t>
  </si>
  <si>
    <t>80/B</t>
  </si>
  <si>
    <t>80/C</t>
  </si>
  <si>
    <t>85/B</t>
  </si>
  <si>
    <t>85/C</t>
  </si>
  <si>
    <t>90/B</t>
  </si>
  <si>
    <t>总计</t>
  </si>
  <si>
    <t>颜色</t>
  </si>
  <si>
    <t>尺码</t>
  </si>
  <si>
    <t>生产数</t>
  </si>
  <si>
    <t>尺码段</t>
  </si>
  <si>
    <t>PO号</t>
  </si>
  <si>
    <t>款号</t>
  </si>
  <si>
    <t>BK81 - BLACK</t>
  </si>
  <si>
    <t>全码</t>
  </si>
  <si>
    <t>无价格</t>
  </si>
  <si>
    <t>1660057</t>
  </si>
  <si>
    <t>F7607AX</t>
  </si>
  <si>
    <t>有价格</t>
  </si>
  <si>
    <t>1660062,1660064,1660066,1660069,1660071,1660072,1660073,1660074,1660075,1660076,1660077</t>
  </si>
  <si>
    <t>BN307 - LT.BROWN</t>
  </si>
  <si>
    <t>BR115 - BORDEAUX</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</si>
</sst>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
    <numFmt numFmtId="178" formatCode="0_ "/>
    <numFmt numFmtId="179" formatCode="0.00_);[Red]\(0.00\)"/>
  </numFmts>
  <fonts count="40">
    <font>
      <sz val="11"/>
      <color theme="1"/>
      <name val="宋体"/>
      <charset val="134"/>
      <scheme val="minor"/>
    </font>
    <font>
      <b/>
      <sz val="20"/>
      <color rgb="FF000000"/>
      <name val="宋体"/>
      <charset val="134"/>
    </font>
    <font>
      <b/>
      <sz val="20"/>
      <color indexed="8"/>
      <name val="Calibri"/>
      <charset val="134"/>
    </font>
    <font>
      <b/>
      <sz val="11"/>
      <color indexed="8"/>
      <name val="Calibri"/>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0"/>
      <color indexed="8"/>
      <name val="Calibri"/>
      <charset val="134"/>
    </font>
    <font>
      <b/>
      <sz val="10"/>
      <name val="Calibri"/>
      <charset val="134"/>
    </font>
    <font>
      <b/>
      <sz val="10"/>
      <name val="宋体"/>
      <charset val="134"/>
    </font>
    <font>
      <b/>
      <sz val="10"/>
      <color indexed="8"/>
      <name val="宋体"/>
      <charset val="134"/>
    </font>
    <font>
      <b/>
      <sz val="10"/>
      <name val="Arial Unicode MS"/>
      <charset val="134"/>
    </font>
    <font>
      <b/>
      <sz val="11"/>
      <color theme="1"/>
      <name val="宋体"/>
      <charset val="134"/>
      <scheme val="minor"/>
    </font>
    <font>
      <b/>
      <sz val="11"/>
      <name val="Calibri"/>
      <charset val="134"/>
    </font>
    <font>
      <sz val="11"/>
      <name val="Calibri"/>
      <charset val="134"/>
    </font>
    <font>
      <sz val="10"/>
      <color indexed="63"/>
      <name val="宋体"/>
      <charset val="134"/>
    </font>
    <font>
      <b/>
      <sz val="10"/>
      <color indexed="63"/>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b/>
      <sz val="15"/>
      <color rgb="FF000000"/>
      <name val="Calibri"/>
      <charset val="134"/>
    </font>
    <font>
      <b/>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5" borderId="9" applyNumberFormat="0" applyAlignment="0" applyProtection="0">
      <alignment vertical="center"/>
    </xf>
    <xf numFmtId="0" fontId="27" fillId="6" borderId="10" applyNumberFormat="0" applyAlignment="0" applyProtection="0">
      <alignment vertical="center"/>
    </xf>
    <xf numFmtId="0" fontId="28" fillId="6" borderId="9" applyNumberFormat="0" applyAlignment="0" applyProtection="0">
      <alignment vertical="center"/>
    </xf>
    <xf numFmtId="0" fontId="29" fillId="7"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37" fillId="0" borderId="0">
      <alignment vertical="center"/>
    </xf>
  </cellStyleXfs>
  <cellXfs count="53">
    <xf numFmtId="0" fontId="0" fillId="0" borderId="0" xfId="0">
      <alignment vertical="center"/>
    </xf>
    <xf numFmtId="0" fontId="0" fillId="0" borderId="0" xfId="0" applyAlignment="1">
      <alignment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4"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49" applyNumberFormat="1"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0" fontId="13" fillId="0" borderId="2" xfId="0" applyFont="1" applyBorder="1" applyAlignment="1">
      <alignment horizontal="center" vertical="center"/>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xf>
    <xf numFmtId="0" fontId="15"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49" fontId="16" fillId="0" borderId="1" xfId="0" applyNumberFormat="1" applyFont="1" applyFill="1" applyBorder="1" applyAlignment="1">
      <alignment horizontal="center" vertical="top" wrapText="1"/>
    </xf>
    <xf numFmtId="177" fontId="16" fillId="2" borderId="4" xfId="0" applyNumberFormat="1" applyFont="1" applyFill="1" applyBorder="1" applyAlignment="1">
      <alignment horizontal="center" vertical="top"/>
    </xf>
    <xf numFmtId="0" fontId="13" fillId="0" borderId="3" xfId="0" applyFont="1" applyBorder="1" applyAlignment="1">
      <alignment horizontal="center" vertical="center" wrapText="1"/>
    </xf>
    <xf numFmtId="0" fontId="15" fillId="0" borderId="3" xfId="0" applyFont="1" applyFill="1" applyBorder="1" applyAlignment="1">
      <alignment horizontal="center" vertical="center" wrapText="1"/>
    </xf>
    <xf numFmtId="0" fontId="13" fillId="0" borderId="5" xfId="0" applyFont="1" applyBorder="1" applyAlignment="1">
      <alignment horizontal="center" vertical="center"/>
    </xf>
    <xf numFmtId="0" fontId="15"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178" fontId="13" fillId="0" borderId="1" xfId="0" applyNumberFormat="1" applyFont="1" applyBorder="1" applyAlignment="1">
      <alignment horizontal="center" vertical="center"/>
    </xf>
    <xf numFmtId="178" fontId="13" fillId="3" borderId="1" xfId="0" applyNumberFormat="1" applyFont="1" applyFill="1" applyBorder="1" applyAlignment="1">
      <alignment horizontal="center" vertical="center"/>
    </xf>
    <xf numFmtId="49" fontId="17" fillId="0" borderId="2"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7" fillId="0" borderId="3" xfId="0" applyNumberFormat="1" applyFont="1" applyFill="1" applyBorder="1" applyAlignment="1">
      <alignment horizontal="center" vertical="center" wrapText="1"/>
    </xf>
    <xf numFmtId="49" fontId="17" fillId="0" borderId="5" xfId="0" applyNumberFormat="1" applyFont="1" applyFill="1" applyBorder="1" applyAlignment="1">
      <alignment horizontal="center" vertical="center" wrapText="1"/>
    </xf>
    <xf numFmtId="179" fontId="9" fillId="0" borderId="1" xfId="49" applyNumberFormat="1" applyFont="1" applyFill="1" applyBorder="1" applyAlignment="1">
      <alignment horizontal="center" vertical="center" wrapText="1"/>
    </xf>
    <xf numFmtId="179" fontId="10" fillId="0" borderId="1"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5"/>
  <sheetViews>
    <sheetView tabSelected="1" workbookViewId="0">
      <selection activeCell="K16" sqref="A1:K16"/>
    </sheetView>
  </sheetViews>
  <sheetFormatPr defaultColWidth="9" defaultRowHeight="13.5"/>
  <cols>
    <col min="1" max="1" width="16.625" customWidth="1"/>
    <col min="2" max="2" width="25" customWidth="1"/>
    <col min="3" max="3" width="15.625" customWidth="1"/>
    <col min="4" max="4" width="14" customWidth="1"/>
    <col min="7" max="7" width="13.375" customWidth="1"/>
    <col min="8" max="8" width="9" style="1"/>
    <col min="11" max="11" width="14.375" customWidth="1"/>
  </cols>
  <sheetData>
    <row r="1" ht="25.5" spans="1:11">
      <c r="A1" s="2" t="s">
        <v>0</v>
      </c>
      <c r="B1" s="3"/>
      <c r="C1" s="3"/>
      <c r="D1" s="4"/>
      <c r="E1" s="3"/>
      <c r="F1" s="3"/>
      <c r="G1" s="3"/>
      <c r="H1" s="5"/>
      <c r="I1" s="3"/>
      <c r="J1" s="3"/>
      <c r="K1" s="3"/>
    </row>
    <row r="2" ht="15" spans="1:11">
      <c r="A2" s="6" t="s">
        <v>1</v>
      </c>
      <c r="B2" s="6"/>
      <c r="C2" s="6"/>
      <c r="D2" s="6"/>
      <c r="E2" s="7">
        <v>45898</v>
      </c>
      <c r="F2" s="7"/>
      <c r="G2" s="7"/>
      <c r="H2" s="8"/>
      <c r="I2" s="7"/>
      <c r="J2" s="7"/>
      <c r="K2" s="7"/>
    </row>
    <row r="3" customHeight="1" spans="1:11">
      <c r="A3" s="9" t="s">
        <v>2</v>
      </c>
      <c r="B3" s="10"/>
      <c r="C3" s="10"/>
      <c r="D3" s="10"/>
      <c r="E3" s="11" t="s">
        <v>3</v>
      </c>
      <c r="F3" s="12"/>
      <c r="G3" s="12"/>
      <c r="H3" s="11"/>
      <c r="I3" s="12"/>
      <c r="J3" s="12"/>
      <c r="K3" s="12"/>
    </row>
    <row r="4" customHeight="1" spans="1:11">
      <c r="A4" s="10"/>
      <c r="B4" s="10"/>
      <c r="C4" s="10"/>
      <c r="D4" s="10"/>
      <c r="E4" s="12"/>
      <c r="F4" s="12"/>
      <c r="G4" s="12"/>
      <c r="H4" s="11"/>
      <c r="I4" s="12"/>
      <c r="J4" s="12"/>
      <c r="K4" s="12"/>
    </row>
    <row r="5" ht="15" spans="1:11">
      <c r="A5" s="6"/>
      <c r="B5" s="6"/>
      <c r="C5" s="6"/>
      <c r="D5" s="13"/>
      <c r="E5" s="14"/>
      <c r="F5" s="15"/>
      <c r="G5" s="14"/>
      <c r="H5" s="16"/>
      <c r="I5" s="14"/>
      <c r="J5" s="14"/>
      <c r="K5" s="14"/>
    </row>
    <row r="6" ht="25.5" spans="1:11">
      <c r="A6" s="17"/>
      <c r="B6" s="18" t="s">
        <v>4</v>
      </c>
      <c r="C6" s="19" t="s">
        <v>5</v>
      </c>
      <c r="D6" s="19" t="s">
        <v>5</v>
      </c>
      <c r="E6" s="20" t="s">
        <v>6</v>
      </c>
      <c r="F6" s="20" t="s">
        <v>7</v>
      </c>
      <c r="G6" s="20" t="s">
        <v>8</v>
      </c>
      <c r="H6" s="19" t="s">
        <v>9</v>
      </c>
      <c r="I6" s="51" t="s">
        <v>10</v>
      </c>
      <c r="J6" s="51" t="s">
        <v>11</v>
      </c>
      <c r="K6" s="18" t="s">
        <v>12</v>
      </c>
    </row>
    <row r="7" ht="24.75" spans="1:11">
      <c r="A7" s="21" t="s">
        <v>13</v>
      </c>
      <c r="B7" s="22" t="s">
        <v>14</v>
      </c>
      <c r="C7" s="23" t="s">
        <v>15</v>
      </c>
      <c r="D7" s="24" t="s">
        <v>16</v>
      </c>
      <c r="E7" s="25" t="s">
        <v>17</v>
      </c>
      <c r="F7" s="25" t="s">
        <v>18</v>
      </c>
      <c r="G7" s="25" t="s">
        <v>19</v>
      </c>
      <c r="H7" s="26" t="s">
        <v>20</v>
      </c>
      <c r="I7" s="52" t="s">
        <v>21</v>
      </c>
      <c r="J7" s="52" t="s">
        <v>22</v>
      </c>
      <c r="K7" s="22" t="s">
        <v>23</v>
      </c>
    </row>
    <row r="8" ht="15" spans="1:11">
      <c r="A8" s="27" t="s">
        <v>24</v>
      </c>
      <c r="B8" s="28" t="s">
        <v>25</v>
      </c>
      <c r="C8" s="29" t="s">
        <v>26</v>
      </c>
      <c r="D8" s="28" t="s">
        <v>27</v>
      </c>
      <c r="E8" s="30">
        <v>6048</v>
      </c>
      <c r="F8" s="30"/>
      <c r="G8" s="30">
        <v>6271</v>
      </c>
      <c r="H8" s="31">
        <v>1</v>
      </c>
      <c r="I8" s="30"/>
      <c r="J8" s="27">
        <v>8.7</v>
      </c>
      <c r="K8" s="27" t="s">
        <v>28</v>
      </c>
    </row>
    <row r="9" ht="15" spans="1:11">
      <c r="A9" s="32"/>
      <c r="B9" s="33" t="s">
        <v>29</v>
      </c>
      <c r="C9" s="34"/>
      <c r="D9" s="35" t="s">
        <v>30</v>
      </c>
      <c r="E9" s="36">
        <v>972</v>
      </c>
      <c r="F9" s="30"/>
      <c r="G9" s="30">
        <v>1000</v>
      </c>
      <c r="H9" s="37"/>
      <c r="I9" s="30"/>
      <c r="J9" s="32"/>
      <c r="K9" s="32"/>
    </row>
    <row r="10" ht="15" spans="1:11">
      <c r="A10" s="32"/>
      <c r="B10" s="38"/>
      <c r="C10" s="34"/>
      <c r="D10" s="35" t="s">
        <v>31</v>
      </c>
      <c r="E10" s="36">
        <v>624</v>
      </c>
      <c r="F10" s="30"/>
      <c r="G10" s="30">
        <v>650</v>
      </c>
      <c r="H10" s="37"/>
      <c r="I10" s="30"/>
      <c r="J10" s="32"/>
      <c r="K10" s="32"/>
    </row>
    <row r="11" ht="15" spans="1:11">
      <c r="A11" s="32"/>
      <c r="B11" s="38"/>
      <c r="C11" s="34"/>
      <c r="D11" s="35" t="s">
        <v>32</v>
      </c>
      <c r="E11" s="36">
        <v>1425</v>
      </c>
      <c r="F11" s="30"/>
      <c r="G11" s="30">
        <v>1500</v>
      </c>
      <c r="H11" s="37"/>
      <c r="I11" s="30"/>
      <c r="J11" s="32"/>
      <c r="K11" s="32"/>
    </row>
    <row r="12" ht="15" spans="1:11">
      <c r="A12" s="32"/>
      <c r="B12" s="38"/>
      <c r="C12" s="34"/>
      <c r="D12" s="35" t="s">
        <v>33</v>
      </c>
      <c r="E12" s="36">
        <v>600</v>
      </c>
      <c r="F12" s="30"/>
      <c r="G12" s="30">
        <v>630</v>
      </c>
      <c r="H12" s="37"/>
      <c r="I12" s="30"/>
      <c r="J12" s="32"/>
      <c r="K12" s="32"/>
    </row>
    <row r="13" ht="15" spans="1:11">
      <c r="A13" s="32"/>
      <c r="B13" s="38"/>
      <c r="C13" s="34"/>
      <c r="D13" s="35" t="s">
        <v>34</v>
      </c>
      <c r="E13" s="36">
        <v>1401</v>
      </c>
      <c r="F13" s="30"/>
      <c r="G13" s="30">
        <v>1450</v>
      </c>
      <c r="H13" s="37"/>
      <c r="I13" s="30"/>
      <c r="J13" s="32"/>
      <c r="K13" s="32"/>
    </row>
    <row r="14" ht="15" spans="1:11">
      <c r="A14" s="32"/>
      <c r="B14" s="38"/>
      <c r="C14" s="34"/>
      <c r="D14" s="35" t="s">
        <v>35</v>
      </c>
      <c r="E14" s="36">
        <v>672</v>
      </c>
      <c r="F14" s="30"/>
      <c r="G14" s="30">
        <v>700</v>
      </c>
      <c r="H14" s="37"/>
      <c r="I14" s="30"/>
      <c r="J14" s="32"/>
      <c r="K14" s="32"/>
    </row>
    <row r="15" ht="15" spans="1:11">
      <c r="A15" s="39"/>
      <c r="B15" s="40"/>
      <c r="C15" s="41"/>
      <c r="D15" s="35" t="s">
        <v>36</v>
      </c>
      <c r="E15" s="36">
        <v>699</v>
      </c>
      <c r="F15" s="30"/>
      <c r="G15" s="30">
        <v>730</v>
      </c>
      <c r="H15" s="42"/>
      <c r="I15" s="30"/>
      <c r="J15" s="39"/>
      <c r="K15" s="39"/>
    </row>
    <row r="16" spans="1:11">
      <c r="A16" s="30" t="s">
        <v>37</v>
      </c>
      <c r="B16" s="30"/>
      <c r="C16" s="30"/>
      <c r="D16" s="30"/>
      <c r="E16" s="43">
        <f>SUM(E8:E15)</f>
        <v>12441</v>
      </c>
      <c r="F16" s="43"/>
      <c r="G16" s="43">
        <f>SUM(G8:G15)</f>
        <v>12931</v>
      </c>
      <c r="H16" s="44">
        <f>SUM(H8:H8)</f>
        <v>1</v>
      </c>
      <c r="I16" s="43"/>
      <c r="J16" s="43">
        <f>SUM(J8:J8)</f>
        <v>8.7</v>
      </c>
      <c r="K16" s="30"/>
    </row>
    <row r="22" spans="1:8">
      <c r="A22" s="30" t="s">
        <v>38</v>
      </c>
      <c r="B22" s="30" t="s">
        <v>39</v>
      </c>
      <c r="C22" s="45" t="s">
        <v>17</v>
      </c>
      <c r="D22" s="46" t="s">
        <v>40</v>
      </c>
      <c r="E22" s="30" t="s">
        <v>41</v>
      </c>
      <c r="F22" s="30"/>
      <c r="G22" s="30" t="s">
        <v>42</v>
      </c>
      <c r="H22" s="30" t="s">
        <v>43</v>
      </c>
    </row>
    <row r="23" spans="1:8">
      <c r="A23" s="47" t="s">
        <v>44</v>
      </c>
      <c r="B23" s="48" t="s">
        <v>30</v>
      </c>
      <c r="C23" s="45">
        <v>133</v>
      </c>
      <c r="D23" s="46">
        <f t="shared" ref="D23:D64" si="0">C23*1.03+1</f>
        <v>137.99</v>
      </c>
      <c r="E23" s="47" t="s">
        <v>45</v>
      </c>
      <c r="F23" s="47" t="s">
        <v>46</v>
      </c>
      <c r="G23" s="47" t="s">
        <v>47</v>
      </c>
      <c r="H23" s="48" t="s">
        <v>48</v>
      </c>
    </row>
    <row r="24" spans="1:8">
      <c r="A24" s="49"/>
      <c r="B24" s="48" t="s">
        <v>31</v>
      </c>
      <c r="C24" s="45">
        <v>16</v>
      </c>
      <c r="D24" s="46">
        <f t="shared" si="0"/>
        <v>17.48</v>
      </c>
      <c r="E24" s="49"/>
      <c r="F24" s="49"/>
      <c r="G24" s="49"/>
      <c r="H24" s="48"/>
    </row>
    <row r="25" spans="1:8">
      <c r="A25" s="49"/>
      <c r="B25" s="48" t="s">
        <v>32</v>
      </c>
      <c r="C25" s="45">
        <v>92</v>
      </c>
      <c r="D25" s="46">
        <f t="shared" si="0"/>
        <v>95.76</v>
      </c>
      <c r="E25" s="49"/>
      <c r="F25" s="49"/>
      <c r="G25" s="49"/>
      <c r="H25" s="48"/>
    </row>
    <row r="26" spans="1:8">
      <c r="A26" s="49"/>
      <c r="B26" s="48" t="s">
        <v>33</v>
      </c>
      <c r="C26" s="45">
        <v>8</v>
      </c>
      <c r="D26" s="46">
        <f t="shared" si="0"/>
        <v>9.24</v>
      </c>
      <c r="E26" s="49"/>
      <c r="F26" s="49"/>
      <c r="G26" s="49"/>
      <c r="H26" s="48"/>
    </row>
    <row r="27" spans="1:8">
      <c r="A27" s="49"/>
      <c r="B27" s="48" t="s">
        <v>34</v>
      </c>
      <c r="C27" s="45">
        <v>84</v>
      </c>
      <c r="D27" s="46">
        <f t="shared" si="0"/>
        <v>87.52</v>
      </c>
      <c r="E27" s="49"/>
      <c r="F27" s="49"/>
      <c r="G27" s="49"/>
      <c r="H27" s="48"/>
    </row>
    <row r="28" spans="1:8">
      <c r="A28" s="49"/>
      <c r="B28" s="48" t="s">
        <v>35</v>
      </c>
      <c r="C28" s="45">
        <v>33</v>
      </c>
      <c r="D28" s="46">
        <f t="shared" si="0"/>
        <v>34.99</v>
      </c>
      <c r="E28" s="49"/>
      <c r="F28" s="49"/>
      <c r="G28" s="49"/>
      <c r="H28" s="48"/>
    </row>
    <row r="29" spans="1:8">
      <c r="A29" s="50"/>
      <c r="B29" s="48" t="s">
        <v>36</v>
      </c>
      <c r="C29" s="45">
        <v>41</v>
      </c>
      <c r="D29" s="46">
        <f t="shared" si="0"/>
        <v>43.23</v>
      </c>
      <c r="E29" s="50"/>
      <c r="F29" s="50"/>
      <c r="G29" s="50"/>
      <c r="H29" s="48"/>
    </row>
    <row r="30" spans="1:8">
      <c r="A30" s="47" t="s">
        <v>44</v>
      </c>
      <c r="B30" s="48" t="s">
        <v>30</v>
      </c>
      <c r="C30" s="45">
        <v>179</v>
      </c>
      <c r="D30" s="46">
        <f t="shared" si="0"/>
        <v>185.37</v>
      </c>
      <c r="E30" s="47" t="s">
        <v>45</v>
      </c>
      <c r="F30" s="47" t="s">
        <v>49</v>
      </c>
      <c r="G30" s="47" t="s">
        <v>50</v>
      </c>
      <c r="H30" s="48"/>
    </row>
    <row r="31" spans="1:8">
      <c r="A31" s="49"/>
      <c r="B31" s="48" t="s">
        <v>31</v>
      </c>
      <c r="C31" s="45">
        <v>179</v>
      </c>
      <c r="D31" s="46">
        <f t="shared" si="0"/>
        <v>185.37</v>
      </c>
      <c r="E31" s="49"/>
      <c r="F31" s="49"/>
      <c r="G31" s="49"/>
      <c r="H31" s="48"/>
    </row>
    <row r="32" spans="1:8">
      <c r="A32" s="49"/>
      <c r="B32" s="48" t="s">
        <v>32</v>
      </c>
      <c r="C32" s="45">
        <v>357</v>
      </c>
      <c r="D32" s="46">
        <f t="shared" si="0"/>
        <v>368.71</v>
      </c>
      <c r="E32" s="49"/>
      <c r="F32" s="49"/>
      <c r="G32" s="49"/>
      <c r="H32" s="48"/>
    </row>
    <row r="33" spans="1:8">
      <c r="A33" s="49"/>
      <c r="B33" s="48" t="s">
        <v>33</v>
      </c>
      <c r="C33" s="45">
        <v>179</v>
      </c>
      <c r="D33" s="46">
        <f t="shared" si="0"/>
        <v>185.37</v>
      </c>
      <c r="E33" s="49"/>
      <c r="F33" s="49"/>
      <c r="G33" s="49"/>
      <c r="H33" s="48"/>
    </row>
    <row r="34" spans="1:8">
      <c r="A34" s="49"/>
      <c r="B34" s="48" t="s">
        <v>34</v>
      </c>
      <c r="C34" s="45">
        <v>357</v>
      </c>
      <c r="D34" s="46">
        <f t="shared" si="0"/>
        <v>368.71</v>
      </c>
      <c r="E34" s="49"/>
      <c r="F34" s="49"/>
      <c r="G34" s="49"/>
      <c r="H34" s="48"/>
    </row>
    <row r="35" spans="1:8">
      <c r="A35" s="49"/>
      <c r="B35" s="48" t="s">
        <v>35</v>
      </c>
      <c r="C35" s="45">
        <v>179</v>
      </c>
      <c r="D35" s="46">
        <f t="shared" si="0"/>
        <v>185.37</v>
      </c>
      <c r="E35" s="49"/>
      <c r="F35" s="49"/>
      <c r="G35" s="49"/>
      <c r="H35" s="48"/>
    </row>
    <row r="36" spans="1:8">
      <c r="A36" s="50"/>
      <c r="B36" s="48" t="s">
        <v>36</v>
      </c>
      <c r="C36" s="45">
        <v>179</v>
      </c>
      <c r="D36" s="46">
        <f t="shared" si="0"/>
        <v>185.37</v>
      </c>
      <c r="E36" s="50"/>
      <c r="F36" s="50"/>
      <c r="G36" s="50"/>
      <c r="H36" s="48"/>
    </row>
    <row r="37" spans="1:8">
      <c r="A37" s="47" t="s">
        <v>51</v>
      </c>
      <c r="B37" s="48" t="s">
        <v>30</v>
      </c>
      <c r="C37" s="45">
        <v>133</v>
      </c>
      <c r="D37" s="46">
        <f t="shared" si="0"/>
        <v>137.99</v>
      </c>
      <c r="E37" s="47" t="s">
        <v>45</v>
      </c>
      <c r="F37" s="47" t="s">
        <v>46</v>
      </c>
      <c r="G37" s="47" t="s">
        <v>47</v>
      </c>
      <c r="H37" s="48"/>
    </row>
    <row r="38" spans="1:8">
      <c r="A38" s="49"/>
      <c r="B38" s="48" t="s">
        <v>31</v>
      </c>
      <c r="C38" s="45">
        <v>16</v>
      </c>
      <c r="D38" s="46">
        <f t="shared" si="0"/>
        <v>17.48</v>
      </c>
      <c r="E38" s="49"/>
      <c r="F38" s="49"/>
      <c r="G38" s="49"/>
      <c r="H38" s="48"/>
    </row>
    <row r="39" spans="1:8">
      <c r="A39" s="49"/>
      <c r="B39" s="48" t="s">
        <v>32</v>
      </c>
      <c r="C39" s="45">
        <v>92</v>
      </c>
      <c r="D39" s="46">
        <f t="shared" si="0"/>
        <v>95.76</v>
      </c>
      <c r="E39" s="49"/>
      <c r="F39" s="49"/>
      <c r="G39" s="49"/>
      <c r="H39" s="48"/>
    </row>
    <row r="40" spans="1:8">
      <c r="A40" s="49"/>
      <c r="B40" s="48" t="s">
        <v>33</v>
      </c>
      <c r="C40" s="45">
        <v>8</v>
      </c>
      <c r="D40" s="46">
        <f t="shared" si="0"/>
        <v>9.24</v>
      </c>
      <c r="E40" s="49"/>
      <c r="F40" s="49"/>
      <c r="G40" s="49"/>
      <c r="H40" s="48"/>
    </row>
    <row r="41" spans="1:8">
      <c r="A41" s="49"/>
      <c r="B41" s="48" t="s">
        <v>34</v>
      </c>
      <c r="C41" s="45">
        <v>84</v>
      </c>
      <c r="D41" s="46">
        <f t="shared" si="0"/>
        <v>87.52</v>
      </c>
      <c r="E41" s="49"/>
      <c r="F41" s="49"/>
      <c r="G41" s="49"/>
      <c r="H41" s="48"/>
    </row>
    <row r="42" spans="1:8">
      <c r="A42" s="49"/>
      <c r="B42" s="48" t="s">
        <v>35</v>
      </c>
      <c r="C42" s="45">
        <v>33</v>
      </c>
      <c r="D42" s="46">
        <f t="shared" si="0"/>
        <v>34.99</v>
      </c>
      <c r="E42" s="49"/>
      <c r="F42" s="49"/>
      <c r="G42" s="49"/>
      <c r="H42" s="48"/>
    </row>
    <row r="43" spans="1:8">
      <c r="A43" s="50"/>
      <c r="B43" s="48" t="s">
        <v>36</v>
      </c>
      <c r="C43" s="45">
        <v>41</v>
      </c>
      <c r="D43" s="46">
        <f t="shared" si="0"/>
        <v>43.23</v>
      </c>
      <c r="E43" s="50"/>
      <c r="F43" s="50"/>
      <c r="G43" s="50"/>
      <c r="H43" s="48"/>
    </row>
    <row r="44" spans="1:8">
      <c r="A44" s="47" t="s">
        <v>51</v>
      </c>
      <c r="B44" s="48" t="s">
        <v>30</v>
      </c>
      <c r="C44" s="45">
        <v>179</v>
      </c>
      <c r="D44" s="46">
        <f t="shared" si="0"/>
        <v>185.37</v>
      </c>
      <c r="E44" s="47" t="s">
        <v>45</v>
      </c>
      <c r="F44" s="47" t="s">
        <v>49</v>
      </c>
      <c r="G44" s="47" t="s">
        <v>50</v>
      </c>
      <c r="H44" s="48"/>
    </row>
    <row r="45" spans="1:8">
      <c r="A45" s="49"/>
      <c r="B45" s="48" t="s">
        <v>31</v>
      </c>
      <c r="C45" s="45">
        <v>179</v>
      </c>
      <c r="D45" s="46">
        <f t="shared" si="0"/>
        <v>185.37</v>
      </c>
      <c r="E45" s="49"/>
      <c r="F45" s="49"/>
      <c r="G45" s="49"/>
      <c r="H45" s="48"/>
    </row>
    <row r="46" spans="1:8">
      <c r="A46" s="49"/>
      <c r="B46" s="48" t="s">
        <v>32</v>
      </c>
      <c r="C46" s="45">
        <v>357</v>
      </c>
      <c r="D46" s="46">
        <f t="shared" si="0"/>
        <v>368.71</v>
      </c>
      <c r="E46" s="49"/>
      <c r="F46" s="49"/>
      <c r="G46" s="49"/>
      <c r="H46" s="48"/>
    </row>
    <row r="47" spans="1:8">
      <c r="A47" s="49"/>
      <c r="B47" s="48" t="s">
        <v>33</v>
      </c>
      <c r="C47" s="45">
        <v>179</v>
      </c>
      <c r="D47" s="46">
        <f t="shared" si="0"/>
        <v>185.37</v>
      </c>
      <c r="E47" s="49"/>
      <c r="F47" s="49"/>
      <c r="G47" s="49"/>
      <c r="H47" s="48"/>
    </row>
    <row r="48" spans="1:8">
      <c r="A48" s="49"/>
      <c r="B48" s="48" t="s">
        <v>34</v>
      </c>
      <c r="C48" s="45">
        <v>357</v>
      </c>
      <c r="D48" s="46">
        <f t="shared" si="0"/>
        <v>368.71</v>
      </c>
      <c r="E48" s="49"/>
      <c r="F48" s="49"/>
      <c r="G48" s="49"/>
      <c r="H48" s="48"/>
    </row>
    <row r="49" spans="1:8">
      <c r="A49" s="49"/>
      <c r="B49" s="48" t="s">
        <v>35</v>
      </c>
      <c r="C49" s="45">
        <v>179</v>
      </c>
      <c r="D49" s="46">
        <f t="shared" si="0"/>
        <v>185.37</v>
      </c>
      <c r="E49" s="49"/>
      <c r="F49" s="49"/>
      <c r="G49" s="49"/>
      <c r="H49" s="48"/>
    </row>
    <row r="50" spans="1:8">
      <c r="A50" s="50"/>
      <c r="B50" s="48" t="s">
        <v>36</v>
      </c>
      <c r="C50" s="45">
        <v>179</v>
      </c>
      <c r="D50" s="46">
        <f t="shared" si="0"/>
        <v>185.37</v>
      </c>
      <c r="E50" s="50"/>
      <c r="F50" s="50"/>
      <c r="G50" s="50"/>
      <c r="H50" s="48"/>
    </row>
    <row r="51" spans="1:8">
      <c r="A51" s="47" t="s">
        <v>52</v>
      </c>
      <c r="B51" s="48" t="s">
        <v>30</v>
      </c>
      <c r="C51" s="45">
        <v>133</v>
      </c>
      <c r="D51" s="46">
        <f t="shared" si="0"/>
        <v>137.99</v>
      </c>
      <c r="E51" s="47" t="s">
        <v>45</v>
      </c>
      <c r="F51" s="47" t="s">
        <v>46</v>
      </c>
      <c r="G51" s="47" t="s">
        <v>47</v>
      </c>
      <c r="H51" s="48" t="s">
        <v>48</v>
      </c>
    </row>
    <row r="52" spans="1:8">
      <c r="A52" s="49"/>
      <c r="B52" s="48" t="s">
        <v>31</v>
      </c>
      <c r="C52" s="45">
        <v>16</v>
      </c>
      <c r="D52" s="46">
        <f t="shared" si="0"/>
        <v>17.48</v>
      </c>
      <c r="E52" s="49"/>
      <c r="F52" s="49"/>
      <c r="G52" s="49"/>
      <c r="H52" s="48"/>
    </row>
    <row r="53" spans="1:8">
      <c r="A53" s="49"/>
      <c r="B53" s="48" t="s">
        <v>32</v>
      </c>
      <c r="C53" s="45">
        <v>92</v>
      </c>
      <c r="D53" s="46">
        <f t="shared" si="0"/>
        <v>95.76</v>
      </c>
      <c r="E53" s="49"/>
      <c r="F53" s="49"/>
      <c r="G53" s="49"/>
      <c r="H53" s="48"/>
    </row>
    <row r="54" spans="1:8">
      <c r="A54" s="49"/>
      <c r="B54" s="48" t="s">
        <v>33</v>
      </c>
      <c r="C54" s="45">
        <v>8</v>
      </c>
      <c r="D54" s="46">
        <f t="shared" si="0"/>
        <v>9.24</v>
      </c>
      <c r="E54" s="49"/>
      <c r="F54" s="49"/>
      <c r="G54" s="49"/>
      <c r="H54" s="48"/>
    </row>
    <row r="55" spans="1:8">
      <c r="A55" s="49"/>
      <c r="B55" s="48" t="s">
        <v>34</v>
      </c>
      <c r="C55" s="45">
        <v>84</v>
      </c>
      <c r="D55" s="46">
        <f t="shared" si="0"/>
        <v>87.52</v>
      </c>
      <c r="E55" s="49"/>
      <c r="F55" s="49"/>
      <c r="G55" s="49"/>
      <c r="H55" s="48"/>
    </row>
    <row r="56" spans="1:8">
      <c r="A56" s="49"/>
      <c r="B56" s="48" t="s">
        <v>35</v>
      </c>
      <c r="C56" s="45">
        <v>33</v>
      </c>
      <c r="D56" s="46">
        <f t="shared" si="0"/>
        <v>34.99</v>
      </c>
      <c r="E56" s="49"/>
      <c r="F56" s="49"/>
      <c r="G56" s="49"/>
      <c r="H56" s="48"/>
    </row>
    <row r="57" spans="1:8">
      <c r="A57" s="50"/>
      <c r="B57" s="48" t="s">
        <v>36</v>
      </c>
      <c r="C57" s="45">
        <v>41</v>
      </c>
      <c r="D57" s="46">
        <f t="shared" si="0"/>
        <v>43.23</v>
      </c>
      <c r="E57" s="50"/>
      <c r="F57" s="50"/>
      <c r="G57" s="50"/>
      <c r="H57" s="48"/>
    </row>
    <row r="58" spans="1:8">
      <c r="A58" s="47" t="s">
        <v>52</v>
      </c>
      <c r="B58" s="48" t="s">
        <v>30</v>
      </c>
      <c r="C58" s="45">
        <v>179</v>
      </c>
      <c r="D58" s="46">
        <f t="shared" si="0"/>
        <v>185.37</v>
      </c>
      <c r="E58" s="47" t="s">
        <v>45</v>
      </c>
      <c r="F58" s="47" t="s">
        <v>49</v>
      </c>
      <c r="G58" s="47" t="s">
        <v>50</v>
      </c>
      <c r="H58" s="48"/>
    </row>
    <row r="59" spans="1:8">
      <c r="A59" s="49"/>
      <c r="B59" s="48" t="s">
        <v>31</v>
      </c>
      <c r="C59" s="45">
        <v>179</v>
      </c>
      <c r="D59" s="46">
        <f t="shared" si="0"/>
        <v>185.37</v>
      </c>
      <c r="E59" s="49"/>
      <c r="F59" s="49"/>
      <c r="G59" s="49"/>
      <c r="H59" s="48"/>
    </row>
    <row r="60" spans="1:8">
      <c r="A60" s="49"/>
      <c r="B60" s="48" t="s">
        <v>32</v>
      </c>
      <c r="C60" s="45">
        <v>357</v>
      </c>
      <c r="D60" s="46">
        <f t="shared" si="0"/>
        <v>368.71</v>
      </c>
      <c r="E60" s="49"/>
      <c r="F60" s="49"/>
      <c r="G60" s="49"/>
      <c r="H60" s="48"/>
    </row>
    <row r="61" spans="1:8">
      <c r="A61" s="49"/>
      <c r="B61" s="48" t="s">
        <v>33</v>
      </c>
      <c r="C61" s="45">
        <v>179</v>
      </c>
      <c r="D61" s="46">
        <f t="shared" si="0"/>
        <v>185.37</v>
      </c>
      <c r="E61" s="49"/>
      <c r="F61" s="49"/>
      <c r="G61" s="49"/>
      <c r="H61" s="48"/>
    </row>
    <row r="62" spans="1:8">
      <c r="A62" s="49"/>
      <c r="B62" s="48" t="s">
        <v>34</v>
      </c>
      <c r="C62" s="45">
        <v>357</v>
      </c>
      <c r="D62" s="46">
        <f t="shared" si="0"/>
        <v>368.71</v>
      </c>
      <c r="E62" s="49"/>
      <c r="F62" s="49"/>
      <c r="G62" s="49"/>
      <c r="H62" s="48"/>
    </row>
    <row r="63" spans="1:8">
      <c r="A63" s="49"/>
      <c r="B63" s="48" t="s">
        <v>35</v>
      </c>
      <c r="C63" s="45">
        <v>179</v>
      </c>
      <c r="D63" s="46">
        <f t="shared" si="0"/>
        <v>185.37</v>
      </c>
      <c r="E63" s="49"/>
      <c r="F63" s="49"/>
      <c r="G63" s="49"/>
      <c r="H63" s="48"/>
    </row>
    <row r="64" spans="1:8">
      <c r="A64" s="50"/>
      <c r="B64" s="48" t="s">
        <v>36</v>
      </c>
      <c r="C64" s="45">
        <v>179</v>
      </c>
      <c r="D64" s="46">
        <f t="shared" si="0"/>
        <v>185.37</v>
      </c>
      <c r="E64" s="50"/>
      <c r="F64" s="50"/>
      <c r="G64" s="50"/>
      <c r="H64" s="48"/>
    </row>
    <row r="65" spans="1:8">
      <c r="A65" s="30" t="s">
        <v>37</v>
      </c>
      <c r="B65" s="30"/>
      <c r="C65" s="45">
        <f>SUM(C23:C64)</f>
        <v>6048</v>
      </c>
      <c r="D65" s="46">
        <f>SUM(D23:D64)</f>
        <v>6271.44</v>
      </c>
      <c r="E65" s="30"/>
      <c r="F65" s="30"/>
      <c r="G65" s="30"/>
      <c r="H65" s="30"/>
    </row>
  </sheetData>
  <mergeCells count="37">
    <mergeCell ref="A1:K1"/>
    <mergeCell ref="A2:D2"/>
    <mergeCell ref="E2:K2"/>
    <mergeCell ref="A8:A15"/>
    <mergeCell ref="A23:A29"/>
    <mergeCell ref="A30:A36"/>
    <mergeCell ref="A37:A43"/>
    <mergeCell ref="A44:A50"/>
    <mergeCell ref="A51:A57"/>
    <mergeCell ref="A58:A64"/>
    <mergeCell ref="B9:B15"/>
    <mergeCell ref="C8:C15"/>
    <mergeCell ref="E23:E29"/>
    <mergeCell ref="E30:E36"/>
    <mergeCell ref="E37:E43"/>
    <mergeCell ref="E44:E50"/>
    <mergeCell ref="E51:E57"/>
    <mergeCell ref="E58:E64"/>
    <mergeCell ref="F23:F29"/>
    <mergeCell ref="F30:F36"/>
    <mergeCell ref="F37:F43"/>
    <mergeCell ref="F44:F50"/>
    <mergeCell ref="F51:F57"/>
    <mergeCell ref="F58:F64"/>
    <mergeCell ref="G23:G29"/>
    <mergeCell ref="G30:G36"/>
    <mergeCell ref="G37:G43"/>
    <mergeCell ref="G44:G50"/>
    <mergeCell ref="G51:G57"/>
    <mergeCell ref="G58:G64"/>
    <mergeCell ref="H8:H15"/>
    <mergeCell ref="H23:H50"/>
    <mergeCell ref="H51:H64"/>
    <mergeCell ref="J8:J15"/>
    <mergeCell ref="K8:K15"/>
    <mergeCell ref="A3:D4"/>
    <mergeCell ref="E3:K4"/>
  </mergeCells>
  <pageMargins left="0.7" right="0.7" top="0.75" bottom="0.75" header="0.3" footer="0.3"/>
  <pageSetup paperSize="9" scale="5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hg</cp:lastModifiedBy>
  <dcterms:created xsi:type="dcterms:W3CDTF">2023-05-12T11:15:00Z</dcterms:created>
  <dcterms:modified xsi:type="dcterms:W3CDTF">2025-08-30T04:09:30Z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E3C95882D55E48F2832F0D8812589D85_13</vt:lpwstr>
  </property>
</Properties>
</file>