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<sst xmlns="http://schemas.openxmlformats.org/spreadsheetml/2006/main" count="51" uniqueCount="50">
  <si>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</si>
  <si>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</si>
  <si>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</si>
  <si>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8416670701812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</si>
  <si>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</si>
  <si>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</si>
  <si>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</si>
  <si>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</si>
  <si>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</si>
  <si>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</si>
  <si>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</si>
  <si>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</si>
  <si>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</si>
  <si>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</si>
  <si>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</si>
  <si>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</si>
  <si>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</si>
  <si>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</si>
  <si>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</si>
  <si>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</si>
  <si>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</si>
  <si>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</si>
  <si>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</si>
  <si>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</si>
  <si>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</si>
  <si>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</si>
  <si>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</si>
  <si>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P25083228</t>
  </si>
  <si>
    <t>JJW-ST-003</t>
  </si>
  <si>
    <t>S25081355</t>
  </si>
  <si>
    <t>198598 款</t>
  </si>
  <si>
    <t>20.5CM</t>
  </si>
  <si>
    <t>21*37*15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</si>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</sst>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23" applyNumberFormat="0" applyAlignment="0" applyProtection="0">
      <alignment vertical="center"/>
    </xf>
    <xf numFmtId="0" fontId="38" fillId="13" borderId="19" applyNumberFormat="0" applyAlignment="0" applyProtection="0">
      <alignment vertical="center"/>
    </xf>
    <xf numFmtId="0" fontId="39" fillId="14" borderId="24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G10" sqref="G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45898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7600</v>
      </c>
      <c r="G9" s="50">
        <f>+F9*0.005</f>
        <v>38</v>
      </c>
      <c r="H9" s="50">
        <f>+F9+G9</f>
        <v>7638</v>
      </c>
      <c r="I9" s="66">
        <v>1</v>
      </c>
      <c r="J9" s="67">
        <v>2.22</v>
      </c>
      <c r="K9" s="68">
        <v>2.52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42" customHeight="1" spans="1:12">
      <c r="A11" s="44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4"/>
      <c r="H12" s="54"/>
      <c r="I12" s="54"/>
      <c r="J12" s="54"/>
      <c r="K12" s="54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2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45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24" customHeight="1" spans="1:12">
      <c r="A17" s="53"/>
      <c r="B17" s="56"/>
      <c r="C17" s="51"/>
      <c r="D17" s="52"/>
      <c r="E17" s="52"/>
      <c r="F17" s="53"/>
      <c r="G17" s="55"/>
      <c r="H17" s="55"/>
      <c r="I17" s="55"/>
      <c r="J17" s="55"/>
      <c r="K17" s="55"/>
      <c r="L17" s="54"/>
    </row>
    <row r="18" ht="15" spans="1:12">
      <c r="A18" s="54" t="s">
        <v>33</v>
      </c>
      <c r="B18" s="54"/>
      <c r="C18" s="57"/>
      <c r="D18" s="55"/>
      <c r="E18" s="55"/>
      <c r="F18" s="58">
        <f>SUM(F9:F17)</f>
        <v>7600</v>
      </c>
      <c r="G18" s="58">
        <f>SUM(G9:G17)</f>
        <v>38</v>
      </c>
      <c r="H18" s="58">
        <f>SUM(H9:H17)</f>
        <v>7638</v>
      </c>
      <c r="I18" s="69"/>
      <c r="J18" s="69">
        <f>SUM(J9:J17)</f>
        <v>2.22</v>
      </c>
      <c r="K18" s="69">
        <f>SUM(K9:K17)</f>
        <v>2.52</v>
      </c>
      <c r="L18" s="69" t="str">
        <f>+L9</f>
        <v>21*37*15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198598 款</v>
      </c>
      <c r="C4" s="11"/>
    </row>
    <row r="5" s="1" customFormat="1" ht="41" customHeight="1" spans="1:3">
      <c r="A5" s="5" t="s">
        <v>39</v>
      </c>
      <c r="B5" s="12" t="str">
        <f>+箱单!B9</f>
        <v>JJW-ST-003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7638</v>
      </c>
      <c r="C7" s="14"/>
    </row>
    <row r="8" s="1" customFormat="1" ht="41" customHeight="1" spans="1:3">
      <c r="A8" s="5" t="s">
        <v>44</v>
      </c>
      <c r="B8" s="12" t="str">
        <f>+箱单!L18</f>
        <v>21*37*15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2.52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2.22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2025-08-29T11:59:37Z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