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349" sheetId="7" r:id="rId1"/>
  </sheets>
  <externalReferences>
    <externalReference r:id="rId2"/>
  </externalReferences>
  <definedNames>
    <definedName name="_xlnm._FilterDatabase" localSheetId="0" hidden="1">S25080349!$H$8:$H$18</definedName>
    <definedName name="Ext">[1]LUT!$G$2</definedName>
    <definedName name="Gender">[1]LUT!$I$1:$BI$1</definedName>
    <definedName name="_xlnm.Print_Area" localSheetId="0">S25080349!$A$1:$O$18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<sst xmlns="http://schemas.openxmlformats.org/spreadsheetml/2006/main" count="53" uniqueCount="52">
  <si>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</si>
  <si>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</si>
  <si>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</si>
  <si>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</si>
  <si>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</si>
  <si>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</si>
  <si>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</si>
  <si>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</si>
  <si>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</si>
  <si>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</si>
  <si>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</si>
  <si>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</si>
  <si>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</si>
  <si>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</si>
  <si>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</si>
  <si>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</si>
  <si>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</si>
  <si>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</si>
  <si>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</si>
  <si>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</si>
  <si>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</si>
  <si>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</si>
  <si>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</si>
  <si>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</si>
  <si>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8.23实发数量</t>
  </si>
  <si>
    <t>8.26实发数量</t>
  </si>
  <si>
    <t>9.1实发数量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</si>
  <si>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</si>
  <si>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</si>
  <si>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</si>
  <si>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</si>
  <si>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S25080349</t>
  </si>
  <si>
    <t>FT05091</t>
  </si>
  <si>
    <t>KG1914TKSY</t>
  </si>
  <si>
    <r>
      <rPr>
        <sz val="10"/>
        <color theme="1"/>
        <rFont val="Calibri"/>
        <charset val="134"/>
      </rPr>
      <t>serenity sky </t>
    </r>
    <r>
      <rPr>
        <sz val="10"/>
        <color theme="1"/>
        <rFont val="宋体"/>
        <charset val="134"/>
      </rPr>
      <t>宁静蓝</t>
    </r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</si>
  <si>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硅胶</t>
    </r>
    <r>
      <rPr>
        <b/>
        <sz val="12"/>
        <color rgb="FFFF0000"/>
        <rFont val="Calibri"/>
        <charset val="134"/>
      </rPr>
      <t>logo</t>
    </r>
  </si>
  <si>
    <r>
      <rPr>
        <sz val="10"/>
        <color theme="1"/>
        <rFont val="Calibri"/>
        <charset val="134"/>
      </rPr>
      <t>DTM FLOWER PRINT SPRING PINK  </t>
    </r>
    <r>
      <rPr>
        <sz val="10"/>
        <color theme="1"/>
        <rFont val="宋体"/>
        <charset val="134"/>
      </rPr>
      <t>配蓝底碎花</t>
    </r>
  </si>
  <si>
    <t>白色 white</t>
  </si>
  <si>
    <r>
      <t>26*22*16
9.1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SF1554375384924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</si>
  <si>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</si>
  <si>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t>1-1</t>
  </si>
  <si>
    <r>
      <rPr>
        <sz val="10"/>
        <color theme="1"/>
        <rFont val="Calibri"/>
        <charset val="134"/>
      </rPr>
      <t>41.5*31*19.5
8.26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SF1558265234346</t>
    </r>
  </si>
  <si>
    <r>
      <rPr>
        <sz val="10"/>
        <color theme="1"/>
        <rFont val="宋体"/>
        <charset val="134"/>
      </rPr>
      <t>水晶蓝</t>
    </r>
    <r>
      <rPr>
        <sz val="10"/>
        <color theme="1"/>
        <rFont val="Calibri"/>
        <charset val="134"/>
      </rPr>
      <t> aruba blue</t>
    </r>
  </si>
  <si>
    <r>
      <rPr>
        <sz val="10"/>
        <color theme="1"/>
        <rFont val="宋体"/>
        <charset val="134"/>
      </rPr>
      <t>微风蓝</t>
    </r>
    <r>
      <rPr>
        <sz val="10"/>
        <color theme="1"/>
        <rFont val="Calibri"/>
        <charset val="134"/>
      </rPr>
      <t>nantucket breeze</t>
    </r>
  </si>
  <si>
    <r>
      <rPr>
        <sz val="10"/>
        <color theme="1"/>
        <rFont val="Calibri"/>
        <charset val="134"/>
      </rPr>
      <t>41.5*31*19.5
8.23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KY4000822258361</t>
    </r>
  </si>
  <si>
    <r>
      <rPr>
        <sz val="10"/>
        <color theme="1"/>
        <rFont val="宋体"/>
        <charset val="134"/>
      </rPr>
      <t>河蓝</t>
    </r>
    <r>
      <rPr>
        <sz val="10"/>
        <color theme="1"/>
        <rFont val="Calibri"/>
        <charset val="134"/>
      </rPr>
      <t> dutch canal</t>
    </r>
  </si>
  <si>
    <t>奶油蓝 oceantide</t>
  </si>
  <si>
    <r>
      <rPr>
        <sz val="10"/>
        <color theme="1"/>
        <rFont val="Calibri"/>
        <charset val="134"/>
      </rPr>
      <t>DTM smudge tie dye ice green </t>
    </r>
    <r>
      <rPr>
        <sz val="10"/>
        <color theme="1"/>
        <rFont val="宋体"/>
        <charset val="134"/>
      </rPr>
      <t>配青草绿霓虹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</si>
  <si>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</si>
  <si>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r>
      <rPr>
        <sz val="10"/>
        <color theme="1"/>
        <rFont val="Calibri"/>
        <charset val="134"/>
      </rPr>
      <t>DTM smudge tie dye fuchsia pink </t>
    </r>
    <r>
      <rPr>
        <sz val="10"/>
        <color theme="1"/>
        <rFont val="宋体"/>
        <charset val="134"/>
      </rPr>
      <t>配桃粉色霓虹</t>
    </r>
  </si>
  <si>
    <t>反光银</t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</si>
  <si>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烫标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</si>
</sst>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9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9" fontId="19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152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N10" sqref="N10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5.875" style="2" customWidth="1"/>
    <col min="5" max="5" width="6.875" style="2" customWidth="1"/>
    <col min="6" max="6" width="10.875" style="2" customWidth="1"/>
    <col min="7" max="7" width="8.75" style="3" customWidth="1"/>
    <col min="8" max="10" width="8.26666666666667" style="2" customWidth="1"/>
    <col min="11" max="11" width="10.125" style="4" customWidth="1"/>
    <col min="12" max="12" width="7.36666666666667" style="5" customWidth="1"/>
    <col min="13" max="13" width="6.90833333333333" style="5" customWidth="1"/>
    <col min="14" max="14" width="22.62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L1" s="4"/>
      <c r="M1" s="4"/>
      <c r="N1" s="4"/>
    </row>
    <row r="2" spans="1:14">
      <c r="A2" s="7"/>
      <c r="B2" s="4"/>
      <c r="C2" s="4"/>
      <c r="D2" s="4"/>
      <c r="E2" s="4"/>
      <c r="F2" s="4"/>
      <c r="G2" s="4"/>
      <c r="H2" s="4"/>
      <c r="I2" s="4"/>
      <c r="J2" s="4"/>
      <c r="L2" s="4"/>
      <c r="M2" s="4"/>
      <c r="N2" s="4"/>
    </row>
    <row r="3" ht="15.75" spans="4:11">
      <c r="D3" s="8" t="s">
        <v>1</v>
      </c>
      <c r="E3" s="9">
        <v>45892</v>
      </c>
      <c r="F3" s="9"/>
      <c r="G3" s="10"/>
      <c r="H3"/>
      <c r="I3"/>
      <c r="J3"/>
      <c r="K3"/>
    </row>
    <row r="4" ht="19.5" customHeight="1" spans="4:13">
      <c r="D4" s="8" t="s">
        <v>2</v>
      </c>
      <c r="E4" s="11"/>
      <c r="F4" s="12"/>
      <c r="K4" s="6" t="s">
        <v>3</v>
      </c>
      <c r="M4" s="35"/>
    </row>
    <row r="5" hidden="1" spans="2:2">
      <c r="B5" s="13"/>
    </row>
    <row r="6" s="1" customFormat="1" ht="38.25" spans="1:15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9" t="s">
        <v>12</v>
      </c>
      <c r="L6" s="36" t="s">
        <v>13</v>
      </c>
      <c r="M6" s="36" t="s">
        <v>14</v>
      </c>
      <c r="N6" s="15" t="s">
        <v>15</v>
      </c>
      <c r="O6" s="37" t="s">
        <v>16</v>
      </c>
    </row>
    <row r="7" s="1" customFormat="1" ht="32.25" customHeight="1" spans="1:15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19" t="s">
        <v>27</v>
      </c>
      <c r="L7" s="36" t="s">
        <v>28</v>
      </c>
      <c r="M7" s="36" t="s">
        <v>29</v>
      </c>
      <c r="N7" s="15" t="s">
        <v>30</v>
      </c>
      <c r="O7" s="38"/>
    </row>
    <row r="8" s="1" customFormat="1" ht="27" customHeight="1" spans="1:15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3">
        <v>4326</v>
      </c>
      <c r="G8" s="25">
        <f>H8-F8</f>
        <v>174</v>
      </c>
      <c r="H8" s="24">
        <v>4500</v>
      </c>
      <c r="I8" s="24"/>
      <c r="J8" s="24"/>
      <c r="K8" s="39"/>
      <c r="L8" s="40"/>
      <c r="M8" s="41"/>
      <c r="N8" s="42"/>
      <c r="O8" s="43" t="s">
        <v>35</v>
      </c>
    </row>
    <row r="9" s="1" customFormat="1" ht="27" customHeight="1" spans="1:16">
      <c r="A9" s="21"/>
      <c r="B9" s="22"/>
      <c r="C9" s="21"/>
      <c r="D9" s="23" t="s">
        <v>36</v>
      </c>
      <c r="E9" s="24"/>
      <c r="F9" s="23">
        <v>4326</v>
      </c>
      <c r="G9" s="25">
        <f>H9-F9</f>
        <v>174</v>
      </c>
      <c r="H9" s="24">
        <v>4500</v>
      </c>
      <c r="I9" s="24"/>
      <c r="J9" s="24"/>
      <c r="K9" s="39"/>
      <c r="L9" s="40"/>
      <c r="M9" s="41"/>
      <c r="N9" s="42"/>
      <c r="O9" s="43"/>
      <c r="P9" s="44"/>
    </row>
    <row r="10" s="1" customFormat="1" ht="27" customHeight="1" spans="1:16">
      <c r="A10" s="21"/>
      <c r="B10" s="22"/>
      <c r="C10" s="21"/>
      <c r="D10" s="23" t="s">
        <v>37</v>
      </c>
      <c r="E10" s="24"/>
      <c r="F10" s="23">
        <v>4410</v>
      </c>
      <c r="G10" s="25">
        <f>J10-F10</f>
        <v>130</v>
      </c>
      <c r="H10" s="24"/>
      <c r="I10" s="24"/>
      <c r="J10" s="24">
        <v>4540</v>
      </c>
      <c r="K10" s="45"/>
      <c r="L10" s="46"/>
      <c r="M10" s="47"/>
      <c r="N10" s="48" t="s">
        <v>38</v>
      </c>
      <c r="O10" s="43"/>
      <c r="P10" s="44"/>
    </row>
    <row r="11" s="1" customFormat="1" ht="16" customHeight="1" spans="1:16">
      <c r="A11" s="21"/>
      <c r="B11" s="22"/>
      <c r="C11" s="21"/>
      <c r="D11" s="23" t="s">
        <v>39</v>
      </c>
      <c r="E11" s="24"/>
      <c r="F11" s="23">
        <v>4410</v>
      </c>
      <c r="G11" s="25">
        <f>I11-F11</f>
        <v>145</v>
      </c>
      <c r="H11" s="24"/>
      <c r="I11" s="24">
        <v>4555</v>
      </c>
      <c r="J11" s="49"/>
      <c r="K11" s="50" t="s">
        <v>40</v>
      </c>
      <c r="L11" s="51"/>
      <c r="M11" s="52"/>
      <c r="N11" s="53" t="s">
        <v>41</v>
      </c>
      <c r="O11" s="43"/>
      <c r="P11" s="44"/>
    </row>
    <row r="12" s="1" customFormat="1" ht="30" customHeight="1" spans="1:16">
      <c r="A12" s="21"/>
      <c r="B12" s="22"/>
      <c r="C12" s="21"/>
      <c r="D12" s="26" t="s">
        <v>42</v>
      </c>
      <c r="E12" s="24"/>
      <c r="F12" s="23">
        <v>3226</v>
      </c>
      <c r="G12" s="25">
        <f>I12-F12</f>
        <v>274</v>
      </c>
      <c r="H12" s="24"/>
      <c r="I12" s="24">
        <v>3500</v>
      </c>
      <c r="J12" s="54"/>
      <c r="K12" s="55"/>
      <c r="L12" s="56"/>
      <c r="M12" s="57"/>
      <c r="N12" s="42"/>
      <c r="O12" s="43"/>
      <c r="P12" s="44"/>
    </row>
    <row r="13" s="1" customFormat="1" ht="16" customHeight="1" spans="1:16">
      <c r="A13" s="21"/>
      <c r="B13" s="22"/>
      <c r="C13" s="21"/>
      <c r="D13" s="26" t="s">
        <v>43</v>
      </c>
      <c r="E13" s="24"/>
      <c r="F13" s="23">
        <v>1613</v>
      </c>
      <c r="G13" s="25">
        <f>H13-F13</f>
        <v>387</v>
      </c>
      <c r="H13" s="24">
        <v>2000</v>
      </c>
      <c r="I13" s="24"/>
      <c r="J13" s="24"/>
      <c r="K13" s="39" t="s">
        <v>40</v>
      </c>
      <c r="L13" s="40">
        <v>6.6</v>
      </c>
      <c r="M13" s="41">
        <v>7</v>
      </c>
      <c r="N13" s="53" t="s">
        <v>44</v>
      </c>
      <c r="O13" s="43"/>
      <c r="P13" s="44"/>
    </row>
    <row r="14" s="1" customFormat="1" ht="16" customHeight="1" spans="1:16">
      <c r="A14" s="21"/>
      <c r="B14" s="22"/>
      <c r="C14" s="21"/>
      <c r="D14" s="26" t="s">
        <v>45</v>
      </c>
      <c r="E14" s="24"/>
      <c r="F14" s="23">
        <v>1613</v>
      </c>
      <c r="G14" s="25">
        <f t="shared" ref="G14:G19" si="0">H14-F14</f>
        <v>87</v>
      </c>
      <c r="H14" s="24">
        <v>1700</v>
      </c>
      <c r="I14" s="24"/>
      <c r="J14" s="24"/>
      <c r="K14" s="39"/>
      <c r="L14" s="40"/>
      <c r="M14" s="41"/>
      <c r="N14" s="42"/>
      <c r="O14" s="43"/>
      <c r="P14" s="44"/>
    </row>
    <row r="15" s="1" customFormat="1" ht="16" customHeight="1" spans="1:16">
      <c r="A15" s="21"/>
      <c r="B15" s="22"/>
      <c r="C15" s="21"/>
      <c r="D15" s="26" t="s">
        <v>46</v>
      </c>
      <c r="E15" s="27"/>
      <c r="F15" s="23">
        <v>2142</v>
      </c>
      <c r="G15" s="25">
        <f t="shared" si="0"/>
        <v>68</v>
      </c>
      <c r="H15" s="24">
        <v>2210</v>
      </c>
      <c r="I15" s="24"/>
      <c r="J15" s="24"/>
      <c r="K15" s="39"/>
      <c r="L15" s="40"/>
      <c r="M15" s="41"/>
      <c r="N15" s="42"/>
      <c r="O15" s="43"/>
      <c r="P15" s="44"/>
    </row>
    <row r="16" s="1" customFormat="1" ht="16" customHeight="1" spans="1:16">
      <c r="A16" s="21"/>
      <c r="B16" s="22"/>
      <c r="C16" s="21"/>
      <c r="D16" s="23" t="s">
        <v>47</v>
      </c>
      <c r="E16" s="27"/>
      <c r="F16" s="23">
        <v>2142</v>
      </c>
      <c r="G16" s="25">
        <f t="shared" si="0"/>
        <v>68</v>
      </c>
      <c r="H16" s="24">
        <v>2210</v>
      </c>
      <c r="I16" s="24"/>
      <c r="J16" s="24"/>
      <c r="K16" s="39"/>
      <c r="L16" s="40"/>
      <c r="M16" s="41"/>
      <c r="N16" s="42"/>
      <c r="O16" s="43"/>
      <c r="P16" s="44"/>
    </row>
    <row r="17" s="1" customFormat="1" ht="16" customHeight="1" spans="1:16">
      <c r="A17" s="21"/>
      <c r="B17" s="22"/>
      <c r="C17" s="21"/>
      <c r="D17" s="23" t="s">
        <v>48</v>
      </c>
      <c r="E17" s="27"/>
      <c r="F17" s="24">
        <v>5116</v>
      </c>
      <c r="G17" s="25">
        <f t="shared" si="0"/>
        <v>364</v>
      </c>
      <c r="H17" s="24">
        <v>5480</v>
      </c>
      <c r="I17" s="24"/>
      <c r="J17" s="24"/>
      <c r="K17" s="39"/>
      <c r="L17" s="40"/>
      <c r="M17" s="41"/>
      <c r="N17" s="42"/>
      <c r="O17" s="43"/>
      <c r="P17" s="44"/>
    </row>
    <row r="18" s="1" customFormat="1" ht="20" customHeight="1" spans="1:15">
      <c r="A18" s="21"/>
      <c r="B18" s="22"/>
      <c r="C18" s="21"/>
      <c r="D18" s="23" t="s">
        <v>49</v>
      </c>
      <c r="E18" s="28"/>
      <c r="F18" s="29">
        <v>5116</v>
      </c>
      <c r="G18" s="25">
        <f t="shared" si="0"/>
        <v>184</v>
      </c>
      <c r="H18" s="30">
        <v>5300</v>
      </c>
      <c r="I18" s="30"/>
      <c r="J18" s="30"/>
      <c r="K18" s="39"/>
      <c r="L18" s="40"/>
      <c r="M18" s="41"/>
      <c r="N18" s="42"/>
      <c r="O18" s="43"/>
    </row>
    <row r="19" ht="15.75" spans="1:15">
      <c r="A19" s="21"/>
      <c r="B19" s="22"/>
      <c r="C19" s="21"/>
      <c r="D19" s="31" t="s">
        <v>50</v>
      </c>
      <c r="E19" s="32"/>
      <c r="F19" s="33">
        <v>18936</v>
      </c>
      <c r="G19" s="25">
        <f t="shared" si="0"/>
        <v>564</v>
      </c>
      <c r="H19" s="21">
        <v>19500</v>
      </c>
      <c r="I19" s="21"/>
      <c r="J19" s="21"/>
      <c r="K19" s="39"/>
      <c r="L19" s="40"/>
      <c r="M19" s="41"/>
      <c r="N19" s="42"/>
      <c r="O19" s="58" t="s">
        <v>51</v>
      </c>
    </row>
    <row r="20" spans="1:14">
      <c r="A20" s="32"/>
      <c r="B20" s="32"/>
      <c r="C20" s="32"/>
      <c r="D20" s="32"/>
      <c r="E20" s="32"/>
      <c r="F20" s="32">
        <f>SUM(F8:F19)</f>
        <v>57376</v>
      </c>
      <c r="G20" s="34"/>
      <c r="H20" s="32">
        <f>SUM(H8:H19)</f>
        <v>47400</v>
      </c>
      <c r="I20" s="32">
        <f>SUM(I8:I19)</f>
        <v>8055</v>
      </c>
      <c r="J20" s="32">
        <f>SUM(J8:J19)</f>
        <v>4540</v>
      </c>
      <c r="K20" s="59"/>
      <c r="L20" s="60"/>
      <c r="M20" s="60"/>
      <c r="N20" s="32"/>
    </row>
    <row r="21" spans="7:7">
      <c r="G21"/>
    </row>
  </sheetData>
  <mergeCells count="20">
    <mergeCell ref="A1:N1"/>
    <mergeCell ref="A2:N2"/>
    <mergeCell ref="E3:F3"/>
    <mergeCell ref="A8:A19"/>
    <mergeCell ref="B8:B19"/>
    <mergeCell ref="C8:C19"/>
    <mergeCell ref="K8:K9"/>
    <mergeCell ref="K11:K12"/>
    <mergeCell ref="K13:K19"/>
    <mergeCell ref="L8:L9"/>
    <mergeCell ref="L11:L12"/>
    <mergeCell ref="L13:L19"/>
    <mergeCell ref="M8:M9"/>
    <mergeCell ref="M11:M12"/>
    <mergeCell ref="M13:M19"/>
    <mergeCell ref="N8:N9"/>
    <mergeCell ref="N11:N12"/>
    <mergeCell ref="N13:N19"/>
    <mergeCell ref="O6:O7"/>
    <mergeCell ref="O8:O18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S25080349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2025-09-01T07:54:03Z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