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<sst xmlns="http://schemas.openxmlformats.org/spreadsheetml/2006/main" count="58" uniqueCount="47">
  <si>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</si>
  <si>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</si>
  <si>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 xml:space="preserve">:  </t>
    </r>
    <r>
      <rPr>
        <b/>
        <sz val="15"/>
        <color rgb="FF000000"/>
        <rFont val="宋体"/>
        <charset val="134"/>
      </rPr>
      <t>中通73570698716337</t>
    </r>
  </si>
  <si>
    <t xml:space="preserve"> Alice 13764005563 上海市上海市闵行区兴梅路485号中环科技园12楼1213室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</si>
  <si>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</si>
  <si>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</si>
  <si>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</si>
  <si>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</si>
  <si>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</si>
  <si>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</si>
  <si>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</si>
  <si>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</si>
  <si>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</si>
  <si>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</si>
  <si>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</si>
  <si>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</si>
  <si>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</si>
  <si>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</si>
  <si>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</si>
  <si>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</si>
  <si>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</si>
  <si>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</si>
  <si>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</si>
  <si>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</si>
  <si>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P25082716           </t>
  </si>
  <si>
    <t xml:space="preserve">21_AULBM10110_                                    </t>
  </si>
  <si>
    <t xml:space="preserve">S25081042 </t>
  </si>
  <si>
    <t xml:space="preserve">G0589AX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</si>
  <si>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</si>
  <si>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</si>
  <si>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</si>
  <si>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</si>
  <si>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</si>
  <si>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尺码段</t>
  </si>
  <si>
    <t>PO号</t>
  </si>
  <si>
    <t>款号</t>
  </si>
  <si>
    <t>BR281 - BORDEAUX</t>
  </si>
  <si>
    <t>XS</t>
  </si>
  <si>
    <t>全码</t>
  </si>
  <si>
    <t>有价格</t>
  </si>
  <si>
    <t>1679424,1679455,1679456,1679457,1679458,1679459,1679460,1679461,1679462,1679463,1679464,1679465</t>
  </si>
  <si>
    <t>G0589AX</t>
  </si>
  <si>
    <t>S</t>
  </si>
  <si>
    <t>M</t>
  </si>
  <si>
    <t>L</t>
  </si>
  <si>
    <t>XL</t>
  </si>
  <si>
    <t>WT32 - OFF 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</si>
</sst>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70" zoomScaleNormal="70" workbookViewId="0">
      <selection activeCell="A3" sqref="A3:D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7" t="s">
        <v>25</v>
      </c>
      <c r="C8" s="27" t="s">
        <v>26</v>
      </c>
      <c r="D8" s="27" t="s">
        <v>27</v>
      </c>
      <c r="E8" s="27">
        <v>1629</v>
      </c>
      <c r="F8" s="28"/>
      <c r="G8" s="28">
        <v>1688</v>
      </c>
      <c r="H8" s="29">
        <v>1</v>
      </c>
      <c r="I8" s="28"/>
      <c r="J8" s="28">
        <v>1.9</v>
      </c>
      <c r="K8" s="28" t="s">
        <v>28</v>
      </c>
    </row>
    <row r="9" spans="1:11">
      <c r="A9" s="28" t="s">
        <v>29</v>
      </c>
      <c r="B9" s="28"/>
      <c r="C9" s="28"/>
      <c r="D9" s="28"/>
      <c r="E9" s="28">
        <f>E8</f>
        <v>1629</v>
      </c>
      <c r="F9" s="28"/>
      <c r="G9" s="28">
        <f>G8</f>
        <v>1688</v>
      </c>
      <c r="H9" s="29"/>
      <c r="I9" s="28"/>
      <c r="J9" s="28">
        <f>J8</f>
        <v>1.9</v>
      </c>
      <c r="K9" s="28"/>
    </row>
    <row r="13" spans="1:8">
      <c r="A13" s="30" t="s">
        <v>30</v>
      </c>
      <c r="B13" s="30" t="s">
        <v>31</v>
      </c>
      <c r="C13" s="31" t="s">
        <v>17</v>
      </c>
      <c r="D13" s="32" t="s">
        <v>32</v>
      </c>
      <c r="E13" s="30" t="s">
        <v>33</v>
      </c>
      <c r="F13" s="30"/>
      <c r="G13" s="30" t="s">
        <v>34</v>
      </c>
      <c r="H13" s="30" t="s">
        <v>35</v>
      </c>
    </row>
    <row r="14" spans="1:8">
      <c r="A14" s="33" t="s">
        <v>36</v>
      </c>
      <c r="B14" s="30" t="s">
        <v>37</v>
      </c>
      <c r="C14" s="31">
        <v>85</v>
      </c>
      <c r="D14" s="32">
        <f t="shared" ref="D14:D23" si="0">C14*1.03+1</f>
        <v>88.55</v>
      </c>
      <c r="E14" s="33" t="s">
        <v>38</v>
      </c>
      <c r="F14" s="33" t="s">
        <v>39</v>
      </c>
      <c r="G14" s="33" t="s">
        <v>40</v>
      </c>
      <c r="H14" s="33" t="s">
        <v>41</v>
      </c>
    </row>
    <row r="15" spans="1:8">
      <c r="A15" s="34"/>
      <c r="B15" s="30" t="s">
        <v>42</v>
      </c>
      <c r="C15" s="31">
        <v>170</v>
      </c>
      <c r="D15" s="32">
        <f t="shared" si="0"/>
        <v>176.1</v>
      </c>
      <c r="E15" s="34"/>
      <c r="F15" s="34"/>
      <c r="G15" s="34"/>
      <c r="H15" s="34"/>
    </row>
    <row r="16" spans="1:8">
      <c r="A16" s="34"/>
      <c r="B16" s="30" t="s">
        <v>43</v>
      </c>
      <c r="C16" s="31">
        <v>255</v>
      </c>
      <c r="D16" s="32">
        <f t="shared" si="0"/>
        <v>263.65</v>
      </c>
      <c r="E16" s="34"/>
      <c r="F16" s="34"/>
      <c r="G16" s="34"/>
      <c r="H16" s="34"/>
    </row>
    <row r="17" spans="1:8">
      <c r="A17" s="34"/>
      <c r="B17" s="30" t="s">
        <v>44</v>
      </c>
      <c r="C17" s="31">
        <v>170</v>
      </c>
      <c r="D17" s="32">
        <f t="shared" si="0"/>
        <v>176.1</v>
      </c>
      <c r="E17" s="34"/>
      <c r="F17" s="34"/>
      <c r="G17" s="34"/>
      <c r="H17" s="34"/>
    </row>
    <row r="18" spans="1:8">
      <c r="A18" s="35"/>
      <c r="B18" s="30" t="s">
        <v>45</v>
      </c>
      <c r="C18" s="31">
        <v>85</v>
      </c>
      <c r="D18" s="32">
        <f t="shared" si="0"/>
        <v>88.55</v>
      </c>
      <c r="E18" s="35"/>
      <c r="F18" s="35"/>
      <c r="G18" s="35"/>
      <c r="H18" s="34"/>
    </row>
    <row r="19" spans="1:8">
      <c r="A19" s="33" t="s">
        <v>46</v>
      </c>
      <c r="B19" s="30" t="s">
        <v>37</v>
      </c>
      <c r="C19" s="31">
        <v>96</v>
      </c>
      <c r="D19" s="32">
        <f t="shared" si="0"/>
        <v>99.88</v>
      </c>
      <c r="E19" s="33" t="s">
        <v>38</v>
      </c>
      <c r="F19" s="33" t="s">
        <v>39</v>
      </c>
      <c r="G19" s="33" t="s">
        <v>40</v>
      </c>
      <c r="H19" s="34"/>
    </row>
    <row r="20" spans="1:8">
      <c r="A20" s="34"/>
      <c r="B20" s="30" t="s">
        <v>42</v>
      </c>
      <c r="C20" s="31">
        <v>192</v>
      </c>
      <c r="D20" s="32">
        <f t="shared" si="0"/>
        <v>198.76</v>
      </c>
      <c r="E20" s="34"/>
      <c r="F20" s="34"/>
      <c r="G20" s="34"/>
      <c r="H20" s="34"/>
    </row>
    <row r="21" spans="1:8">
      <c r="A21" s="34"/>
      <c r="B21" s="30" t="s">
        <v>43</v>
      </c>
      <c r="C21" s="31">
        <v>288</v>
      </c>
      <c r="D21" s="32">
        <f t="shared" si="0"/>
        <v>297.64</v>
      </c>
      <c r="E21" s="34"/>
      <c r="F21" s="34"/>
      <c r="G21" s="34"/>
      <c r="H21" s="34"/>
    </row>
    <row r="22" spans="1:8">
      <c r="A22" s="34"/>
      <c r="B22" s="30" t="s">
        <v>44</v>
      </c>
      <c r="C22" s="31">
        <v>192</v>
      </c>
      <c r="D22" s="32">
        <f t="shared" si="0"/>
        <v>198.76</v>
      </c>
      <c r="E22" s="34"/>
      <c r="F22" s="34"/>
      <c r="G22" s="34"/>
      <c r="H22" s="34"/>
    </row>
    <row r="23" spans="1:8">
      <c r="A23" s="35"/>
      <c r="B23" s="30" t="s">
        <v>45</v>
      </c>
      <c r="C23" s="31">
        <v>96</v>
      </c>
      <c r="D23" s="32">
        <f t="shared" si="0"/>
        <v>99.88</v>
      </c>
      <c r="E23" s="35"/>
      <c r="F23" s="35"/>
      <c r="G23" s="35"/>
      <c r="H23" s="35"/>
    </row>
    <row r="24" spans="1:8">
      <c r="A24" s="30" t="s">
        <v>29</v>
      </c>
      <c r="B24" s="30"/>
      <c r="C24" s="31">
        <f>SUM(C14:C23)</f>
        <v>1629</v>
      </c>
      <c r="D24" s="32">
        <f>SUM(D14:D23)</f>
        <v>1687.87</v>
      </c>
      <c r="E24" s="30"/>
      <c r="F24" s="30"/>
      <c r="G24" s="30"/>
      <c r="H24" s="30"/>
    </row>
  </sheetData>
  <mergeCells count="14">
    <mergeCell ref="A1:K1"/>
    <mergeCell ref="A2:D2"/>
    <mergeCell ref="E2:K2"/>
    <mergeCell ref="A14:A18"/>
    <mergeCell ref="A19:A23"/>
    <mergeCell ref="E14:E18"/>
    <mergeCell ref="E19:E23"/>
    <mergeCell ref="F14:F18"/>
    <mergeCell ref="F19:F23"/>
    <mergeCell ref="G14:G18"/>
    <mergeCell ref="G19:G23"/>
    <mergeCell ref="H14:H23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2025-09-02T05:14:48Z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