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<sst xmlns="http://schemas.openxmlformats.org/spreadsheetml/2006/main" count="56" uniqueCount="52">
  <si>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</si>
  <si>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</si>
  <si>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</si>
  <si>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SF1545905238252    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</si>
  <si>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</si>
  <si>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</si>
  <si>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</si>
  <si>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</si>
  <si>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</si>
  <si>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</si>
  <si>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</si>
  <si>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</si>
  <si>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</si>
  <si>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</si>
  <si>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</si>
  <si>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</si>
  <si>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</si>
  <si>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</si>
  <si>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</si>
  <si>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</si>
  <si>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</si>
  <si>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</si>
  <si>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</si>
  <si>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</si>
  <si>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</si>
  <si>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</si>
  <si>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</si>
  <si>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</si>
  <si>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</si>
  <si>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</si>
  <si>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P25083458</t>
  </si>
  <si>
    <t>1-1</t>
  </si>
  <si>
    <t>57*30.5*32</t>
  </si>
  <si>
    <t>总计</t>
  </si>
  <si>
    <t>Factory name (工厂名称)</t>
  </si>
  <si>
    <t>PO. Number(订单号)</t>
  </si>
  <si>
    <t>S25081441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</si>
  <si>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</si>
  <si>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</si>
  <si>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</si>
  <si>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</si>
  <si>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</si>
  <si>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</si>
  <si>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</si>
  <si>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</si>
  <si>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</si>
  <si>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</si>
  <si>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16KG</t>
  </si>
  <si>
    <t>Made In China</t>
  </si>
  <si>
    <t>Net Weight（净重）</t>
  </si>
  <si>
    <t>15KG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</si>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</sst>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434975</xdr:rowOff>
    </xdr:from>
    <xdr:to>
      <xdr:col>1</xdr:col>
      <xdr:colOff>2259330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688975"/>
          <a:ext cx="2038350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A29" sqref="A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29</v>
      </c>
      <c r="D9" s="44" t="s">
        <v>30</v>
      </c>
      <c r="E9" s="45">
        <v>6</v>
      </c>
      <c r="F9" s="46">
        <v>6000</v>
      </c>
      <c r="G9" s="45">
        <v>180</v>
      </c>
      <c r="H9" s="45">
        <f t="shared" ref="H9:H18" si="0">F9+G9</f>
        <v>6180</v>
      </c>
      <c r="I9" s="60" t="s">
        <v>31</v>
      </c>
      <c r="J9" s="44">
        <v>15</v>
      </c>
      <c r="K9" s="44">
        <v>16</v>
      </c>
      <c r="L9" s="44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9000</v>
      </c>
      <c r="G10" s="45">
        <v>270</v>
      </c>
      <c r="H10" s="45">
        <f t="shared" si="0"/>
        <v>9270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15000</v>
      </c>
      <c r="G11" s="45">
        <v>450</v>
      </c>
      <c r="H11" s="45">
        <f t="shared" si="0"/>
        <v>15450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12000</v>
      </c>
      <c r="G12" s="45">
        <v>360</v>
      </c>
      <c r="H12" s="45">
        <f t="shared" si="0"/>
        <v>12360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9000</v>
      </c>
      <c r="G13" s="45">
        <v>270</v>
      </c>
      <c r="H13" s="45">
        <f t="shared" si="0"/>
        <v>9270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9000</v>
      </c>
      <c r="G14" s="45">
        <v>270</v>
      </c>
      <c r="H14" s="45">
        <f t="shared" si="0"/>
        <v>9270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4000</v>
      </c>
      <c r="G15" s="45">
        <v>120</v>
      </c>
      <c r="H15" s="45">
        <f t="shared" si="0"/>
        <v>4120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4000</v>
      </c>
      <c r="G16" s="45">
        <v>120</v>
      </c>
      <c r="H16" s="45">
        <f t="shared" si="0"/>
        <v>4120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4000</v>
      </c>
      <c r="G17" s="45">
        <v>120</v>
      </c>
      <c r="H17" s="45">
        <f t="shared" si="0"/>
        <v>4120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4000</v>
      </c>
      <c r="G18" s="45">
        <v>120</v>
      </c>
      <c r="H18" s="45">
        <f t="shared" si="0"/>
        <v>4120</v>
      </c>
      <c r="I18" s="61"/>
      <c r="J18" s="50"/>
      <c r="K18" s="50"/>
      <c r="L18" s="50"/>
    </row>
    <row r="19" ht="15" spans="1:12">
      <c r="A19" s="45" t="s">
        <v>33</v>
      </c>
      <c r="B19" s="51"/>
      <c r="C19" s="51"/>
      <c r="D19" s="51"/>
      <c r="E19" s="52"/>
      <c r="F19" s="45">
        <f>SUM(F9:F18)</f>
        <v>76000</v>
      </c>
      <c r="G19" s="53">
        <f>SUM(G9:G18)</f>
        <v>2280</v>
      </c>
      <c r="H19" s="53">
        <f>SUM(H9:H18)</f>
        <v>78280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29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78280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2025-09-03T08:52:35Z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B8A0EC3073884E638E87C19CEF903A9F_13</vt:lpwstr>
  </property>
</Properties>
</file>