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375" tabRatio="902"/>
  </bookViews>
  <sheets>
    <sheet name="9.2（PO 35770 ）" sheetId="32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<sst xmlns="http://schemas.openxmlformats.org/spreadsheetml/2006/main" count="51" uniqueCount="50">
  <si>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</si>
  <si>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</si>
  <si>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</si>
  <si>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2025.09.02</t>
  </si>
  <si>
    <t>胡经理 13484306599 浙江绍兴袍江新区镇海路1号 绍兴艾语家纺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</si>
  <si>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</si>
  <si>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杨腾飞
浙EDV1356 
15905126232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</si>
  <si>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</si>
  <si>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</si>
  <si>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</si>
  <si>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</si>
  <si>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</si>
  <si>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</si>
  <si>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</si>
  <si>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</si>
  <si>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</si>
  <si>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</si>
  <si>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</si>
  <si>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</si>
  <si>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</si>
  <si>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</si>
  <si>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</si>
  <si>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</si>
  <si>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</si>
  <si>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</si>
  <si>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</si>
  <si>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</si>
  <si>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</si>
  <si>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</si>
  <si>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</si>
  <si>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</si>
  <si>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 35770</t>
  </si>
  <si>
    <t>INS-895腰封</t>
  </si>
  <si>
    <t>INS-895</t>
  </si>
  <si>
    <t>合计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</si>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</sst>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2"/>
      <name val="Arial"/>
      <charset val="0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4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/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7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176" fontId="15" fillId="0" borderId="10" xfId="52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55" applyFont="1" applyFill="1" applyBorder="1" applyAlignment="1">
      <alignment horizontal="center" vertical="center" wrapText="1"/>
    </xf>
    <xf numFmtId="176" fontId="17" fillId="0" borderId="9" xfId="0" applyNumberFormat="1" applyFont="1" applyBorder="1" applyAlignment="1">
      <alignment horizontal="center" vertical="center"/>
    </xf>
    <xf numFmtId="177" fontId="20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49" fontId="15" fillId="0" borderId="9" xfId="52" applyNumberFormat="1" applyFont="1" applyFill="1" applyBorder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643890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76835</xdr:colOff>
      <xdr:row>9</xdr:row>
      <xdr:rowOff>323850</xdr:rowOff>
    </xdr:from>
    <xdr:to>
      <xdr:col>10</xdr:col>
      <xdr:colOff>213995</xdr:colOff>
      <xdr:row>17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835" y="4000500"/>
          <a:ext cx="7667625" cy="2409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M14"/>
  <sheetViews>
    <sheetView tabSelected="1" workbookViewId="0">
      <selection activeCell="L13" sqref="L13"/>
    </sheetView>
  </sheetViews>
  <sheetFormatPr defaultColWidth="18" defaultRowHeight="26.25"/>
  <cols>
    <col min="1" max="1" width="15.25" style="11" customWidth="1"/>
    <col min="2" max="2" width="13" style="11" customWidth="1"/>
    <col min="3" max="3" width="8.5" style="11" customWidth="1"/>
    <col min="4" max="5" width="7.75" style="11" customWidth="1"/>
    <col min="6" max="6" width="9.325" style="11" customWidth="1"/>
    <col min="7" max="7" width="7.25" style="13" customWidth="1"/>
    <col min="8" max="8" width="9" style="11" customWidth="1"/>
    <col min="9" max="9" width="10.125" style="14" customWidth="1"/>
    <col min="10" max="11" width="10.875" style="15" customWidth="1"/>
    <col min="12" max="12" width="18.125" style="11" customWidth="1"/>
    <col min="13" max="16384" width="18" style="11"/>
  </cols>
  <sheetData>
    <row r="1" s="11" customFormat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s="11" customFormat="1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="11" customFormat="1" ht="30" customHeight="1" spans="4:12">
      <c r="D3" s="20" t="s">
        <v>2</v>
      </c>
      <c r="E3" s="21" t="s">
        <v>3</v>
      </c>
      <c r="F3" s="21"/>
      <c r="G3" s="22"/>
      <c r="H3" s="23"/>
      <c r="I3" s="23"/>
      <c r="J3" s="43" t="s">
        <v>4</v>
      </c>
      <c r="K3" s="43"/>
      <c r="L3" s="43"/>
    </row>
    <row r="4" s="11" customFormat="1" ht="48" customHeight="1" spans="4:12">
      <c r="D4" s="20" t="s">
        <v>5</v>
      </c>
      <c r="E4" s="24" t="s">
        <v>6</v>
      </c>
      <c r="F4" s="25"/>
      <c r="G4" s="26"/>
      <c r="H4" s="27"/>
      <c r="I4" s="44"/>
      <c r="J4" s="43"/>
      <c r="K4" s="43"/>
      <c r="L4" s="43"/>
    </row>
    <row r="5" s="12" customFormat="1" ht="25.5" spans="1:13">
      <c r="A5" s="28" t="s">
        <v>7</v>
      </c>
      <c r="B5" s="29" t="s">
        <v>8</v>
      </c>
      <c r="C5" s="29" t="s">
        <v>9</v>
      </c>
      <c r="D5" s="30" t="s">
        <v>10</v>
      </c>
      <c r="E5" s="30" t="s">
        <v>11</v>
      </c>
      <c r="F5" s="31" t="s">
        <v>12</v>
      </c>
      <c r="G5" s="31" t="s">
        <v>13</v>
      </c>
      <c r="H5" s="32" t="s">
        <v>14</v>
      </c>
      <c r="I5" s="45" t="s">
        <v>15</v>
      </c>
      <c r="J5" s="46" t="s">
        <v>16</v>
      </c>
      <c r="K5" s="46" t="s">
        <v>17</v>
      </c>
      <c r="L5" s="29" t="s">
        <v>18</v>
      </c>
      <c r="M5" s="47"/>
    </row>
    <row r="6" s="12" customFormat="1" ht="32.25" customHeight="1" spans="1:13">
      <c r="A6" s="33" t="s">
        <v>19</v>
      </c>
      <c r="B6" s="34" t="s">
        <v>20</v>
      </c>
      <c r="C6" s="35" t="s">
        <v>21</v>
      </c>
      <c r="D6" s="36" t="s">
        <v>22</v>
      </c>
      <c r="E6" s="36" t="s">
        <v>23</v>
      </c>
      <c r="F6" s="37" t="s">
        <v>24</v>
      </c>
      <c r="G6" s="37" t="s">
        <v>25</v>
      </c>
      <c r="H6" s="37" t="s">
        <v>26</v>
      </c>
      <c r="I6" s="36" t="s">
        <v>27</v>
      </c>
      <c r="J6" s="48" t="s">
        <v>28</v>
      </c>
      <c r="K6" s="48" t="s">
        <v>29</v>
      </c>
      <c r="L6" s="34" t="s">
        <v>30</v>
      </c>
      <c r="M6" s="49"/>
    </row>
    <row r="7" s="11" customFormat="1" ht="31" customHeight="1" spans="1:12">
      <c r="A7" s="38" t="s">
        <v>31</v>
      </c>
      <c r="B7" s="39" t="s">
        <v>32</v>
      </c>
      <c r="C7" s="40" t="s">
        <v>33</v>
      </c>
      <c r="D7" s="39"/>
      <c r="E7" s="41"/>
      <c r="F7" s="38">
        <v>1500</v>
      </c>
      <c r="G7" s="42">
        <v>50</v>
      </c>
      <c r="H7" s="38">
        <f>F7+G7</f>
        <v>1550</v>
      </c>
      <c r="I7" s="50"/>
      <c r="J7" s="51">
        <f>35.4*H7/1000</f>
        <v>54.87</v>
      </c>
      <c r="K7" s="51">
        <f>J7+0.5</f>
        <v>55.37</v>
      </c>
      <c r="L7" s="52"/>
    </row>
    <row r="8" s="11" customFormat="1" ht="31" customHeight="1" spans="1:12">
      <c r="A8" s="38" t="s">
        <v>34</v>
      </c>
      <c r="B8" s="39"/>
      <c r="C8" s="40"/>
      <c r="D8" s="39"/>
      <c r="E8" s="41"/>
      <c r="F8" s="38">
        <f>SUM(F7:F7)</f>
        <v>1500</v>
      </c>
      <c r="G8" s="42">
        <f>SUM(G7:G7)</f>
        <v>50</v>
      </c>
      <c r="H8" s="38">
        <f>SUM(H7:H7)</f>
        <v>1550</v>
      </c>
      <c r="I8" s="50"/>
      <c r="J8" s="51">
        <f>SUM(J7:J7)</f>
        <v>54.87</v>
      </c>
      <c r="K8" s="51">
        <f>SUM(K7:K7)</f>
        <v>55.37</v>
      </c>
      <c r="L8" s="52"/>
    </row>
    <row r="14" s="11" customFormat="1" spans="7:11">
      <c r="G14" s="13"/>
      <c r="I14" s="14"/>
      <c r="J14" s="15"/>
      <c r="K14" s="15"/>
    </row>
  </sheetData>
  <mergeCells count="6">
    <mergeCell ref="A1:L1"/>
    <mergeCell ref="A2:L2"/>
    <mergeCell ref="E3:F3"/>
    <mergeCell ref="E4:F4"/>
    <mergeCell ref="M5:M6"/>
    <mergeCell ref="J3:L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35</v>
      </c>
      <c r="B2" s="5" t="s">
        <v>36</v>
      </c>
      <c r="C2" s="5"/>
    </row>
    <row r="3" ht="35" customHeight="1" spans="1:3">
      <c r="A3" s="4" t="s">
        <v>37</v>
      </c>
      <c r="B3" s="5" t="s">
        <v>38</v>
      </c>
      <c r="C3" s="5"/>
    </row>
    <row r="4" ht="35" customHeight="1" spans="1:3">
      <c r="A4" s="4" t="s">
        <v>39</v>
      </c>
      <c r="B4" s="6"/>
      <c r="C4" s="7" t="s">
        <v>40</v>
      </c>
    </row>
    <row r="5" ht="35" customHeight="1" spans="1:3">
      <c r="A5" s="4" t="s">
        <v>41</v>
      </c>
      <c r="B5" s="6" t="s">
        <v>42</v>
      </c>
      <c r="C5" s="8" t="s">
        <v>43</v>
      </c>
    </row>
    <row r="6" ht="35" customHeight="1" spans="1:3">
      <c r="A6" s="4" t="s">
        <v>44</v>
      </c>
      <c r="B6" s="6"/>
      <c r="C6" s="9"/>
    </row>
    <row r="7" ht="35" customHeight="1" spans="1:3">
      <c r="A7" s="4" t="s">
        <v>45</v>
      </c>
      <c r="B7" s="6" t="s">
        <v>46</v>
      </c>
      <c r="C7" s="9"/>
    </row>
    <row r="8" ht="35" customHeight="1" spans="1:3">
      <c r="A8" s="4" t="s">
        <v>47</v>
      </c>
      <c r="B8" s="6" t="s">
        <v>46</v>
      </c>
      <c r="C8" s="9"/>
    </row>
    <row r="9" ht="35" customHeight="1" spans="1:3">
      <c r="A9" s="4" t="s">
        <v>48</v>
      </c>
      <c r="B9" s="6" t="s">
        <v>49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9.2（PO 35770 ）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2025-09-02T10:58:51Z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