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<sst xmlns="http://schemas.openxmlformats.org/spreadsheetml/2006/main" count="51" uniqueCount="50">
  <si>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</si>
  <si>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</si>
  <si>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</si>
  <si>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8418554196512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</si>
  <si>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</si>
  <si>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</si>
  <si>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</si>
  <si>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</si>
  <si>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</si>
  <si>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</si>
  <si>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</si>
  <si>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</si>
  <si>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</si>
  <si>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</si>
  <si>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</si>
  <si>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</si>
  <si>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</si>
  <si>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</si>
  <si>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</si>
  <si>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</si>
  <si>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</si>
  <si>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</si>
  <si>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</si>
  <si>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</si>
  <si>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</si>
  <si>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</si>
  <si>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</si>
  <si>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P25090255</t>
  </si>
  <si>
    <t>PP挂钩-5.3*4.6CM</t>
  </si>
  <si>
    <t xml:space="preserve">S25090116 </t>
  </si>
  <si>
    <t>John lewis—hook 款</t>
  </si>
  <si>
    <t>5.3*4.6CM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</si>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</sst>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4" sqref="E4:L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2000</v>
      </c>
      <c r="G9" s="50">
        <f>+F9*0.005</f>
        <v>10</v>
      </c>
      <c r="H9" s="50">
        <f>+F9+G9</f>
        <v>2010</v>
      </c>
      <c r="I9" s="66">
        <v>1</v>
      </c>
      <c r="J9" s="67">
        <f>K9-0.4</f>
        <v>3.57</v>
      </c>
      <c r="K9" s="68">
        <v>3.97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2000</v>
      </c>
      <c r="G18" s="58">
        <f>SUM(G9:G17)</f>
        <v>10</v>
      </c>
      <c r="H18" s="58">
        <f>SUM(H9:H17)</f>
        <v>2010</v>
      </c>
      <c r="I18" s="69"/>
      <c r="J18" s="69">
        <f>SUM(J9:J17)</f>
        <v>3.57</v>
      </c>
      <c r="K18" s="69">
        <f>SUM(K9:K17)</f>
        <v>3.97</v>
      </c>
      <c r="L18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John lewis—hook 款</v>
      </c>
      <c r="C4" s="11"/>
    </row>
    <row r="5" s="1" customFormat="1" ht="41" customHeight="1" spans="1:3">
      <c r="A5" s="5" t="s">
        <v>39</v>
      </c>
      <c r="B5" s="12" t="str">
        <f>+箱单!B9</f>
        <v>PP挂钩-5.3*4.6CM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2010</v>
      </c>
      <c r="C7" s="14"/>
    </row>
    <row r="8" s="1" customFormat="1" ht="41" customHeight="1" spans="1:3">
      <c r="A8" s="5" t="s">
        <v>44</v>
      </c>
      <c r="B8" s="12" t="str">
        <f>+箱单!L18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3.97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3.57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2025-09-05T10:57:50Z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