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<sst xmlns="http://schemas.openxmlformats.org/spreadsheetml/2006/main" count="51" uniqueCount="50">
  <si>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</si>
  <si>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</si>
  <si>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</si>
  <si>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8419905714212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</si>
  <si>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</si>
  <si>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</si>
  <si>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</si>
  <si>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</si>
  <si>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</si>
  <si>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</si>
  <si>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</si>
  <si>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</si>
  <si>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</si>
  <si>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</si>
  <si>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</si>
  <si>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</si>
  <si>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</si>
  <si>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</si>
  <si>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</si>
  <si>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</si>
  <si>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</si>
  <si>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</si>
  <si>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</si>
  <si>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</si>
  <si>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</si>
  <si>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</si>
  <si>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</si>
  <si>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P25090574</t>
  </si>
  <si>
    <t>YB265-白色</t>
  </si>
  <si>
    <t>S25090281</t>
  </si>
  <si>
    <t>6203-75（三单）款，1447，
6158-54（三单）款，1854，
3936-37（三单）款，752，
3926-17（三单）款，870，
3926-16（三单）款，1540，
3901-49（三单）款，1916，
3901-48（三单）款，1190，
3892-54（三单）款，1282，
3892-53（三单）款，1035，
3227-69 上衣（三单）款，1890，
3220-43（三单）款，2570，
3001-49（三单）款，2853，
3001-48 (三单）款，1298</t>
  </si>
  <si>
    <t>17.5CM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</si>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</sst>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37" fillId="13" borderId="19" applyNumberFormat="0" applyAlignment="0" applyProtection="0">
      <alignment vertical="center"/>
    </xf>
    <xf numFmtId="0" fontId="38" fillId="14" borderId="24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18.375" customWidth="1"/>
    <col min="3" max="3" width="14.75" customWidth="1"/>
    <col min="4" max="4" width="33.3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45906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195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30497</v>
      </c>
      <c r="G9" s="50">
        <f>+F9*0.03</f>
        <v>914.91</v>
      </c>
      <c r="H9" s="50">
        <f>+F9+G9</f>
        <v>31411.91</v>
      </c>
      <c r="I9" s="66">
        <v>1</v>
      </c>
      <c r="J9" s="67">
        <f>K9-0.4</f>
        <v>8.14</v>
      </c>
      <c r="K9" s="68">
        <v>8.54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30497</v>
      </c>
      <c r="G18" s="58">
        <f>SUM(G9:G17)</f>
        <v>914.91</v>
      </c>
      <c r="H18" s="58">
        <f>SUM(H9:H17)</f>
        <v>31411.91</v>
      </c>
      <c r="I18" s="69"/>
      <c r="J18" s="69">
        <f>SUM(J9:J17)</f>
        <v>8.14</v>
      </c>
      <c r="K18" s="69">
        <f>SUM(K9:K17)</f>
        <v>8.54</v>
      </c>
      <c r="L18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6203-75（三单）款，1447，
6158-54（三单）款，1854，
3936-37（三单）款，752，
3926-17（三单）款，870，
3926-16（三单）款，1540，
3901-49（三单）款，1916，
3901-48（三单）款，1190，
3892-54（三单）款，1282，
3892-53（三单）款，1035，
3227-69 上衣（三单）款，1890，
3220-43（三单）款，2570，
3001-49（三单）款，2853，
3001-48 (三单）款，1298</v>
      </c>
      <c r="C4" s="11"/>
    </row>
    <row r="5" s="1" customFormat="1" ht="41" customHeight="1" spans="1:3">
      <c r="A5" s="5" t="s">
        <v>39</v>
      </c>
      <c r="B5" s="12" t="str">
        <f>+箱单!B9</f>
        <v>YB265-白色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31411.91</v>
      </c>
      <c r="C7" s="14"/>
    </row>
    <row r="8" s="1" customFormat="1" ht="41" customHeight="1" spans="1:3">
      <c r="A8" s="5" t="s">
        <v>44</v>
      </c>
      <c r="B8" s="12" t="str">
        <f>+箱单!L18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8.54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8.14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2025-09-07T00:42:52Z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