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<sst xmlns="http://schemas.openxmlformats.org/spreadsheetml/2006/main" count="157" uniqueCount="55">
  <si>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</si>
  <si>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</si>
  <si>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</si>
  <si>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</si>
  <si>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</si>
  <si>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</si>
  <si>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</si>
  <si>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</si>
  <si>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</si>
  <si>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</si>
  <si>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</si>
  <si>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</si>
  <si>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</si>
  <si>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</si>
  <si>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</si>
  <si>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</si>
  <si>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</si>
  <si>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</si>
  <si>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</si>
  <si>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</si>
  <si>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</si>
  <si>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</si>
  <si>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</si>
  <si>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</si>
  <si>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P25082326</t>
  </si>
  <si>
    <t xml:space="preserve">21 AULTH09845                                     </t>
  </si>
  <si>
    <t xml:space="preserve">S25080979 </t>
  </si>
  <si>
    <r>
      <rPr>
        <b/>
        <sz val="11"/>
        <rFont val="Calibri"/>
        <charset val="134"/>
      </rPr>
      <t>Y2651AZ-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</si>
  <si>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45*33*20</t>
  </si>
  <si>
    <t xml:space="preserve">21 AULBM10015                                     </t>
  </si>
  <si>
    <t>总计</t>
  </si>
  <si>
    <t>颜色</t>
  </si>
  <si>
    <t>尺码</t>
  </si>
  <si>
    <t>生产数</t>
  </si>
  <si>
    <t>PO号</t>
  </si>
  <si>
    <t>款号</t>
  </si>
  <si>
    <t>BG216 - BEIGE MELANGE</t>
  </si>
  <si>
    <t>30</t>
  </si>
  <si>
    <t>无28</t>
  </si>
  <si>
    <t>有价格</t>
  </si>
  <si>
    <t>1685921,1685925,1685928,1685931,1685932</t>
  </si>
  <si>
    <t>Y2651AZ</t>
  </si>
  <si>
    <t>32</t>
  </si>
  <si>
    <t>34</t>
  </si>
  <si>
    <t>36</t>
  </si>
  <si>
    <t>38</t>
  </si>
  <si>
    <t>40</t>
  </si>
  <si>
    <t>28</t>
  </si>
  <si>
    <t>无38 40</t>
  </si>
  <si>
    <t>1685929</t>
  </si>
  <si>
    <t>无40</t>
  </si>
  <si>
    <t>1685919,1685920,1685922,1685924,1685926,1685927,1685930,1685935,1685936</t>
  </si>
  <si>
    <t>BK27 - BLACK</t>
  </si>
  <si>
    <t>GR95 - GREY MELANGE</t>
  </si>
  <si>
    <t>NV64 - NAVY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</si>
</sst>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tabSelected="1" workbookViewId="0">
      <selection activeCell="K24" sqref="K23:K2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45907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5" t="s">
        <v>10</v>
      </c>
      <c r="J6" s="4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6" t="s">
        <v>21</v>
      </c>
      <c r="J7" s="46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6466</v>
      </c>
      <c r="F8" s="30"/>
      <c r="G8" s="30">
        <v>6728</v>
      </c>
      <c r="H8" s="31">
        <v>1</v>
      </c>
      <c r="I8" s="30"/>
      <c r="J8" s="27">
        <v>16.1</v>
      </c>
      <c r="K8" s="27" t="s">
        <v>28</v>
      </c>
    </row>
    <row r="9" ht="15" spans="1:11">
      <c r="A9" s="32"/>
      <c r="B9" s="33" t="s">
        <v>29</v>
      </c>
      <c r="C9" s="34"/>
      <c r="D9" s="34"/>
      <c r="E9" s="33">
        <v>9814</v>
      </c>
      <c r="F9" s="30"/>
      <c r="G9" s="30">
        <v>10000</v>
      </c>
      <c r="H9" s="35"/>
      <c r="I9" s="30"/>
      <c r="J9" s="32"/>
      <c r="K9" s="32"/>
    </row>
    <row r="10" spans="1:11">
      <c r="A10" s="30" t="s">
        <v>30</v>
      </c>
      <c r="B10" s="30"/>
      <c r="C10" s="30"/>
      <c r="D10" s="30"/>
      <c r="E10" s="36">
        <f>SUM(E8:E9)</f>
        <v>16280</v>
      </c>
      <c r="F10" s="36"/>
      <c r="G10" s="36">
        <f>SUM(G8:G9)</f>
        <v>16728</v>
      </c>
      <c r="H10" s="37">
        <f>SUM(H8:H8)</f>
        <v>1</v>
      </c>
      <c r="I10" s="36"/>
      <c r="J10" s="36">
        <f>SUM(J8:J8)</f>
        <v>16.1</v>
      </c>
      <c r="K10" s="30"/>
    </row>
    <row r="16" spans="1:8">
      <c r="A16" s="30" t="s">
        <v>31</v>
      </c>
      <c r="B16" s="30" t="s">
        <v>32</v>
      </c>
      <c r="C16" s="38" t="s">
        <v>17</v>
      </c>
      <c r="D16" s="39" t="s">
        <v>33</v>
      </c>
      <c r="E16" s="30"/>
      <c r="F16" s="30"/>
      <c r="G16" s="30" t="s">
        <v>34</v>
      </c>
      <c r="H16" s="30" t="s">
        <v>35</v>
      </c>
    </row>
    <row r="17" spans="1:8">
      <c r="A17" s="40" t="s">
        <v>36</v>
      </c>
      <c r="B17" s="41" t="s">
        <v>37</v>
      </c>
      <c r="C17" s="38">
        <v>91</v>
      </c>
      <c r="D17" s="39">
        <f t="shared" ref="D17:D80" si="0">C17*1.03+1</f>
        <v>94.73</v>
      </c>
      <c r="E17" s="40" t="s">
        <v>38</v>
      </c>
      <c r="F17" s="40" t="s">
        <v>39</v>
      </c>
      <c r="G17" s="40" t="s">
        <v>40</v>
      </c>
      <c r="H17" s="40" t="s">
        <v>41</v>
      </c>
    </row>
    <row r="18" spans="1:8">
      <c r="A18" s="42"/>
      <c r="B18" s="41" t="s">
        <v>42</v>
      </c>
      <c r="C18" s="38">
        <v>91</v>
      </c>
      <c r="D18" s="39">
        <f t="shared" si="0"/>
        <v>94.73</v>
      </c>
      <c r="E18" s="42"/>
      <c r="F18" s="42"/>
      <c r="G18" s="42"/>
      <c r="H18" s="42"/>
    </row>
    <row r="19" spans="1:8">
      <c r="A19" s="42"/>
      <c r="B19" s="41" t="s">
        <v>43</v>
      </c>
      <c r="C19" s="38">
        <v>136</v>
      </c>
      <c r="D19" s="39">
        <f t="shared" si="0"/>
        <v>141.08</v>
      </c>
      <c r="E19" s="42"/>
      <c r="F19" s="42"/>
      <c r="G19" s="42"/>
      <c r="H19" s="42"/>
    </row>
    <row r="20" spans="1:8">
      <c r="A20" s="42"/>
      <c r="B20" s="41" t="s">
        <v>44</v>
      </c>
      <c r="C20" s="38">
        <v>91</v>
      </c>
      <c r="D20" s="39">
        <f t="shared" si="0"/>
        <v>94.73</v>
      </c>
      <c r="E20" s="42"/>
      <c r="F20" s="42"/>
      <c r="G20" s="42"/>
      <c r="H20" s="42"/>
    </row>
    <row r="21" spans="1:8">
      <c r="A21" s="42"/>
      <c r="B21" s="41" t="s">
        <v>45</v>
      </c>
      <c r="C21" s="38">
        <v>91</v>
      </c>
      <c r="D21" s="39">
        <f t="shared" si="0"/>
        <v>94.73</v>
      </c>
      <c r="E21" s="42"/>
      <c r="F21" s="42"/>
      <c r="G21" s="42"/>
      <c r="H21" s="42"/>
    </row>
    <row r="22" spans="1:8">
      <c r="A22" s="43"/>
      <c r="B22" s="41" t="s">
        <v>46</v>
      </c>
      <c r="C22" s="38">
        <v>45</v>
      </c>
      <c r="D22" s="39">
        <f t="shared" si="0"/>
        <v>47.35</v>
      </c>
      <c r="E22" s="43"/>
      <c r="F22" s="43"/>
      <c r="G22" s="43"/>
      <c r="H22" s="42"/>
    </row>
    <row r="23" spans="1:8">
      <c r="A23" s="40" t="s">
        <v>36</v>
      </c>
      <c r="B23" s="41" t="s">
        <v>47</v>
      </c>
      <c r="C23" s="44">
        <v>25</v>
      </c>
      <c r="D23" s="39">
        <f t="shared" si="0"/>
        <v>26.75</v>
      </c>
      <c r="E23" s="40" t="s">
        <v>48</v>
      </c>
      <c r="F23" s="40" t="s">
        <v>39</v>
      </c>
      <c r="G23" s="40" t="s">
        <v>49</v>
      </c>
      <c r="H23" s="42"/>
    </row>
    <row r="24" spans="1:8">
      <c r="A24" s="42"/>
      <c r="B24" s="41" t="s">
        <v>37</v>
      </c>
      <c r="C24" s="44">
        <v>37</v>
      </c>
      <c r="D24" s="39">
        <f t="shared" si="0"/>
        <v>39.11</v>
      </c>
      <c r="E24" s="42"/>
      <c r="F24" s="42"/>
      <c r="G24" s="42"/>
      <c r="H24" s="42"/>
    </row>
    <row r="25" spans="1:8">
      <c r="A25" s="42"/>
      <c r="B25" s="41" t="s">
        <v>42</v>
      </c>
      <c r="C25" s="44">
        <v>37</v>
      </c>
      <c r="D25" s="39">
        <f t="shared" si="0"/>
        <v>39.11</v>
      </c>
      <c r="E25" s="42"/>
      <c r="F25" s="42"/>
      <c r="G25" s="42"/>
      <c r="H25" s="42"/>
    </row>
    <row r="26" spans="1:8">
      <c r="A26" s="42"/>
      <c r="B26" s="41" t="s">
        <v>43</v>
      </c>
      <c r="C26" s="44">
        <v>25</v>
      </c>
      <c r="D26" s="39">
        <f t="shared" si="0"/>
        <v>26.75</v>
      </c>
      <c r="E26" s="42"/>
      <c r="F26" s="42"/>
      <c r="G26" s="42"/>
      <c r="H26" s="42"/>
    </row>
    <row r="27" spans="1:8">
      <c r="A27" s="42"/>
      <c r="B27" s="41" t="s">
        <v>44</v>
      </c>
      <c r="C27" s="44">
        <v>25</v>
      </c>
      <c r="D27" s="39">
        <f t="shared" si="0"/>
        <v>26.75</v>
      </c>
      <c r="E27" s="42"/>
      <c r="F27" s="42"/>
      <c r="G27" s="42"/>
      <c r="H27" s="42"/>
    </row>
    <row r="28" spans="1:8">
      <c r="A28" s="40" t="s">
        <v>36</v>
      </c>
      <c r="B28" s="30" t="s">
        <v>47</v>
      </c>
      <c r="C28" s="38">
        <v>89</v>
      </c>
      <c r="D28" s="39">
        <f t="shared" si="0"/>
        <v>92.67</v>
      </c>
      <c r="E28" s="40" t="s">
        <v>50</v>
      </c>
      <c r="F28" s="40" t="s">
        <v>39</v>
      </c>
      <c r="G28" s="40" t="s">
        <v>51</v>
      </c>
      <c r="H28" s="42"/>
    </row>
    <row r="29" spans="1:8">
      <c r="A29" s="42"/>
      <c r="B29" s="30" t="s">
        <v>37</v>
      </c>
      <c r="C29" s="38">
        <v>266</v>
      </c>
      <c r="D29" s="39">
        <f t="shared" si="0"/>
        <v>274.98</v>
      </c>
      <c r="E29" s="42"/>
      <c r="F29" s="42"/>
      <c r="G29" s="42"/>
      <c r="H29" s="42"/>
    </row>
    <row r="30" spans="1:8">
      <c r="A30" s="42"/>
      <c r="B30" s="30" t="s">
        <v>42</v>
      </c>
      <c r="C30" s="38">
        <v>266</v>
      </c>
      <c r="D30" s="39">
        <f t="shared" si="0"/>
        <v>274.98</v>
      </c>
      <c r="E30" s="42"/>
      <c r="F30" s="42"/>
      <c r="G30" s="42"/>
      <c r="H30" s="42"/>
    </row>
    <row r="31" spans="1:8">
      <c r="A31" s="42"/>
      <c r="B31" s="30" t="s">
        <v>43</v>
      </c>
      <c r="C31" s="38">
        <v>177</v>
      </c>
      <c r="D31" s="39">
        <f t="shared" si="0"/>
        <v>183.31</v>
      </c>
      <c r="E31" s="42"/>
      <c r="F31" s="42"/>
      <c r="G31" s="42"/>
      <c r="H31" s="42"/>
    </row>
    <row r="32" spans="1:8">
      <c r="A32" s="42"/>
      <c r="B32" s="30" t="s">
        <v>44</v>
      </c>
      <c r="C32" s="38">
        <v>177</v>
      </c>
      <c r="D32" s="39">
        <f t="shared" si="0"/>
        <v>183.31</v>
      </c>
      <c r="E32" s="42"/>
      <c r="F32" s="42"/>
      <c r="G32" s="42"/>
      <c r="H32" s="42"/>
    </row>
    <row r="33" spans="1:8">
      <c r="A33" s="42"/>
      <c r="B33" s="30" t="s">
        <v>45</v>
      </c>
      <c r="C33" s="38">
        <v>89</v>
      </c>
      <c r="D33" s="39">
        <f t="shared" si="0"/>
        <v>92.67</v>
      </c>
      <c r="E33" s="42"/>
      <c r="F33" s="42"/>
      <c r="G33" s="42"/>
      <c r="H33" s="42"/>
    </row>
    <row r="34" spans="1:8">
      <c r="A34" s="40" t="s">
        <v>52</v>
      </c>
      <c r="B34" s="41" t="s">
        <v>37</v>
      </c>
      <c r="C34" s="38">
        <v>84</v>
      </c>
      <c r="D34" s="39">
        <f t="shared" si="0"/>
        <v>87.52</v>
      </c>
      <c r="E34" s="40" t="s">
        <v>38</v>
      </c>
      <c r="F34" s="40" t="s">
        <v>39</v>
      </c>
      <c r="G34" s="40" t="s">
        <v>40</v>
      </c>
      <c r="H34" s="42"/>
    </row>
    <row r="35" spans="1:8">
      <c r="A35" s="42"/>
      <c r="B35" s="41" t="s">
        <v>42</v>
      </c>
      <c r="C35" s="38">
        <v>84</v>
      </c>
      <c r="D35" s="39">
        <f t="shared" si="0"/>
        <v>87.52</v>
      </c>
      <c r="E35" s="42"/>
      <c r="F35" s="42"/>
      <c r="G35" s="42"/>
      <c r="H35" s="42"/>
    </row>
    <row r="36" spans="1:8">
      <c r="A36" s="42"/>
      <c r="B36" s="41" t="s">
        <v>43</v>
      </c>
      <c r="C36" s="38">
        <v>127</v>
      </c>
      <c r="D36" s="39">
        <f t="shared" si="0"/>
        <v>131.81</v>
      </c>
      <c r="E36" s="42"/>
      <c r="F36" s="42"/>
      <c r="G36" s="42"/>
      <c r="H36" s="42"/>
    </row>
    <row r="37" spans="1:8">
      <c r="A37" s="42"/>
      <c r="B37" s="41" t="s">
        <v>44</v>
      </c>
      <c r="C37" s="38">
        <v>84</v>
      </c>
      <c r="D37" s="39">
        <f t="shared" si="0"/>
        <v>87.52</v>
      </c>
      <c r="E37" s="42"/>
      <c r="F37" s="42"/>
      <c r="G37" s="42"/>
      <c r="H37" s="42"/>
    </row>
    <row r="38" spans="1:8">
      <c r="A38" s="42"/>
      <c r="B38" s="41" t="s">
        <v>45</v>
      </c>
      <c r="C38" s="38">
        <v>84</v>
      </c>
      <c r="D38" s="39">
        <f t="shared" si="0"/>
        <v>87.52</v>
      </c>
      <c r="E38" s="42"/>
      <c r="F38" s="42"/>
      <c r="G38" s="42"/>
      <c r="H38" s="42"/>
    </row>
    <row r="39" spans="1:8">
      <c r="A39" s="43"/>
      <c r="B39" s="41" t="s">
        <v>46</v>
      </c>
      <c r="C39" s="38">
        <v>42</v>
      </c>
      <c r="D39" s="39">
        <f t="shared" si="0"/>
        <v>44.26</v>
      </c>
      <c r="E39" s="43"/>
      <c r="F39" s="43"/>
      <c r="G39" s="43"/>
      <c r="H39" s="42"/>
    </row>
    <row r="40" spans="1:8">
      <c r="A40" s="40" t="s">
        <v>52</v>
      </c>
      <c r="B40" s="30" t="s">
        <v>47</v>
      </c>
      <c r="C40" s="38">
        <v>64</v>
      </c>
      <c r="D40" s="39">
        <f t="shared" si="0"/>
        <v>66.92</v>
      </c>
      <c r="E40" s="40" t="s">
        <v>48</v>
      </c>
      <c r="F40" s="40" t="s">
        <v>39</v>
      </c>
      <c r="G40" s="40" t="s">
        <v>49</v>
      </c>
      <c r="H40" s="42"/>
    </row>
    <row r="41" spans="1:8">
      <c r="A41" s="42"/>
      <c r="B41" s="30" t="s">
        <v>37</v>
      </c>
      <c r="C41" s="38">
        <v>96</v>
      </c>
      <c r="D41" s="39">
        <f t="shared" si="0"/>
        <v>99.88</v>
      </c>
      <c r="E41" s="42"/>
      <c r="F41" s="42"/>
      <c r="G41" s="42"/>
      <c r="H41" s="42"/>
    </row>
    <row r="42" spans="1:8">
      <c r="A42" s="42"/>
      <c r="B42" s="30" t="s">
        <v>42</v>
      </c>
      <c r="C42" s="38">
        <v>96</v>
      </c>
      <c r="D42" s="39">
        <f t="shared" si="0"/>
        <v>99.88</v>
      </c>
      <c r="E42" s="42"/>
      <c r="F42" s="42"/>
      <c r="G42" s="42"/>
      <c r="H42" s="42"/>
    </row>
    <row r="43" spans="1:8">
      <c r="A43" s="42"/>
      <c r="B43" s="30" t="s">
        <v>43</v>
      </c>
      <c r="C43" s="38">
        <v>64</v>
      </c>
      <c r="D43" s="39">
        <f t="shared" si="0"/>
        <v>66.92</v>
      </c>
      <c r="E43" s="42"/>
      <c r="F43" s="42"/>
      <c r="G43" s="42"/>
      <c r="H43" s="42"/>
    </row>
    <row r="44" spans="1:8">
      <c r="A44" s="42"/>
      <c r="B44" s="30" t="s">
        <v>44</v>
      </c>
      <c r="C44" s="38">
        <v>64</v>
      </c>
      <c r="D44" s="39">
        <f t="shared" si="0"/>
        <v>66.92</v>
      </c>
      <c r="E44" s="42"/>
      <c r="F44" s="42"/>
      <c r="G44" s="42"/>
      <c r="H44" s="42"/>
    </row>
    <row r="45" spans="1:8">
      <c r="A45" s="40" t="s">
        <v>52</v>
      </c>
      <c r="B45" s="30" t="s">
        <v>47</v>
      </c>
      <c r="C45" s="38">
        <v>72</v>
      </c>
      <c r="D45" s="39">
        <f t="shared" si="0"/>
        <v>75.16</v>
      </c>
      <c r="E45" s="40" t="s">
        <v>50</v>
      </c>
      <c r="F45" s="40" t="s">
        <v>39</v>
      </c>
      <c r="G45" s="40" t="s">
        <v>51</v>
      </c>
      <c r="H45" s="42"/>
    </row>
    <row r="46" spans="1:8">
      <c r="A46" s="42"/>
      <c r="B46" s="30" t="s">
        <v>37</v>
      </c>
      <c r="C46" s="38">
        <v>216</v>
      </c>
      <c r="D46" s="39">
        <f t="shared" si="0"/>
        <v>223.48</v>
      </c>
      <c r="E46" s="42"/>
      <c r="F46" s="42"/>
      <c r="G46" s="42"/>
      <c r="H46" s="42"/>
    </row>
    <row r="47" spans="1:8">
      <c r="A47" s="42"/>
      <c r="B47" s="30" t="s">
        <v>42</v>
      </c>
      <c r="C47" s="38">
        <v>216</v>
      </c>
      <c r="D47" s="39">
        <f t="shared" si="0"/>
        <v>223.48</v>
      </c>
      <c r="E47" s="42"/>
      <c r="F47" s="42"/>
      <c r="G47" s="42"/>
      <c r="H47" s="42"/>
    </row>
    <row r="48" spans="1:8">
      <c r="A48" s="42"/>
      <c r="B48" s="30" t="s">
        <v>43</v>
      </c>
      <c r="C48" s="38">
        <v>144</v>
      </c>
      <c r="D48" s="39">
        <f t="shared" si="0"/>
        <v>149.32</v>
      </c>
      <c r="E48" s="42"/>
      <c r="F48" s="42"/>
      <c r="G48" s="42"/>
      <c r="H48" s="42"/>
    </row>
    <row r="49" spans="1:8">
      <c r="A49" s="42"/>
      <c r="B49" s="30" t="s">
        <v>44</v>
      </c>
      <c r="C49" s="38">
        <v>144</v>
      </c>
      <c r="D49" s="39">
        <f t="shared" si="0"/>
        <v>149.32</v>
      </c>
      <c r="E49" s="42"/>
      <c r="F49" s="42"/>
      <c r="G49" s="42"/>
      <c r="H49" s="42"/>
    </row>
    <row r="50" spans="1:8">
      <c r="A50" s="42"/>
      <c r="B50" s="30" t="s">
        <v>45</v>
      </c>
      <c r="C50" s="38">
        <v>72</v>
      </c>
      <c r="D50" s="39">
        <f t="shared" si="0"/>
        <v>75.16</v>
      </c>
      <c r="E50" s="42"/>
      <c r="F50" s="42"/>
      <c r="G50" s="42"/>
      <c r="H50" s="43"/>
    </row>
    <row r="51" spans="1:8">
      <c r="A51" s="40" t="s">
        <v>53</v>
      </c>
      <c r="B51" s="30" t="s">
        <v>37</v>
      </c>
      <c r="C51" s="38">
        <v>78</v>
      </c>
      <c r="D51" s="39">
        <f t="shared" si="0"/>
        <v>81.34</v>
      </c>
      <c r="E51" s="40" t="s">
        <v>38</v>
      </c>
      <c r="F51" s="40" t="s">
        <v>39</v>
      </c>
      <c r="G51" s="40" t="s">
        <v>40</v>
      </c>
      <c r="H51" s="40" t="s">
        <v>41</v>
      </c>
    </row>
    <row r="52" spans="1:8">
      <c r="A52" s="42"/>
      <c r="B52" s="30" t="s">
        <v>42</v>
      </c>
      <c r="C52" s="38">
        <v>78</v>
      </c>
      <c r="D52" s="39">
        <f t="shared" si="0"/>
        <v>81.34</v>
      </c>
      <c r="E52" s="42"/>
      <c r="F52" s="42"/>
      <c r="G52" s="42"/>
      <c r="H52" s="42"/>
    </row>
    <row r="53" spans="1:8">
      <c r="A53" s="42"/>
      <c r="B53" s="30" t="s">
        <v>43</v>
      </c>
      <c r="C53" s="38">
        <v>117</v>
      </c>
      <c r="D53" s="39">
        <f t="shared" si="0"/>
        <v>121.51</v>
      </c>
      <c r="E53" s="42"/>
      <c r="F53" s="42"/>
      <c r="G53" s="42"/>
      <c r="H53" s="42"/>
    </row>
    <row r="54" spans="1:8">
      <c r="A54" s="42"/>
      <c r="B54" s="30" t="s">
        <v>44</v>
      </c>
      <c r="C54" s="38">
        <v>78</v>
      </c>
      <c r="D54" s="39">
        <f t="shared" si="0"/>
        <v>81.34</v>
      </c>
      <c r="E54" s="42"/>
      <c r="F54" s="42"/>
      <c r="G54" s="42"/>
      <c r="H54" s="42"/>
    </row>
    <row r="55" spans="1:8">
      <c r="A55" s="42"/>
      <c r="B55" s="30" t="s">
        <v>45</v>
      </c>
      <c r="C55" s="38">
        <v>78</v>
      </c>
      <c r="D55" s="39">
        <f t="shared" si="0"/>
        <v>81.34</v>
      </c>
      <c r="E55" s="42"/>
      <c r="F55" s="42"/>
      <c r="G55" s="42"/>
      <c r="H55" s="42"/>
    </row>
    <row r="56" spans="1:8">
      <c r="A56" s="43"/>
      <c r="B56" s="30" t="s">
        <v>46</v>
      </c>
      <c r="C56" s="38">
        <v>39</v>
      </c>
      <c r="D56" s="39">
        <f t="shared" si="0"/>
        <v>41.17</v>
      </c>
      <c r="E56" s="43"/>
      <c r="F56" s="43"/>
      <c r="G56" s="43"/>
      <c r="H56" s="42"/>
    </row>
    <row r="57" spans="1:8">
      <c r="A57" s="40" t="s">
        <v>53</v>
      </c>
      <c r="B57" s="30" t="s">
        <v>47</v>
      </c>
      <c r="C57" s="38">
        <v>25</v>
      </c>
      <c r="D57" s="39">
        <f t="shared" si="0"/>
        <v>26.75</v>
      </c>
      <c r="E57" s="40" t="s">
        <v>48</v>
      </c>
      <c r="F57" s="40" t="s">
        <v>39</v>
      </c>
      <c r="G57" s="40" t="s">
        <v>49</v>
      </c>
      <c r="H57" s="42"/>
    </row>
    <row r="58" spans="1:8">
      <c r="A58" s="42"/>
      <c r="B58" s="30" t="s">
        <v>37</v>
      </c>
      <c r="C58" s="38">
        <v>37</v>
      </c>
      <c r="D58" s="39">
        <f t="shared" si="0"/>
        <v>39.11</v>
      </c>
      <c r="E58" s="42"/>
      <c r="F58" s="42"/>
      <c r="G58" s="42"/>
      <c r="H58" s="42"/>
    </row>
    <row r="59" spans="1:8">
      <c r="A59" s="42"/>
      <c r="B59" s="30" t="s">
        <v>42</v>
      </c>
      <c r="C59" s="38">
        <v>37</v>
      </c>
      <c r="D59" s="39">
        <f t="shared" si="0"/>
        <v>39.11</v>
      </c>
      <c r="E59" s="42"/>
      <c r="F59" s="42"/>
      <c r="G59" s="42"/>
      <c r="H59" s="42"/>
    </row>
    <row r="60" spans="1:8">
      <c r="A60" s="42"/>
      <c r="B60" s="30" t="s">
        <v>43</v>
      </c>
      <c r="C60" s="38">
        <v>25</v>
      </c>
      <c r="D60" s="39">
        <f t="shared" si="0"/>
        <v>26.75</v>
      </c>
      <c r="E60" s="42"/>
      <c r="F60" s="42"/>
      <c r="G60" s="42"/>
      <c r="H60" s="42"/>
    </row>
    <row r="61" spans="1:8">
      <c r="A61" s="42"/>
      <c r="B61" s="30" t="s">
        <v>44</v>
      </c>
      <c r="C61" s="38">
        <v>25</v>
      </c>
      <c r="D61" s="39">
        <f t="shared" si="0"/>
        <v>26.75</v>
      </c>
      <c r="E61" s="42"/>
      <c r="F61" s="42"/>
      <c r="G61" s="42"/>
      <c r="H61" s="42"/>
    </row>
    <row r="62" spans="1:8">
      <c r="A62" s="40" t="s">
        <v>53</v>
      </c>
      <c r="B62" s="30" t="s">
        <v>47</v>
      </c>
      <c r="C62" s="38">
        <v>72</v>
      </c>
      <c r="D62" s="39">
        <f t="shared" si="0"/>
        <v>75.16</v>
      </c>
      <c r="E62" s="40" t="s">
        <v>50</v>
      </c>
      <c r="F62" s="40" t="s">
        <v>39</v>
      </c>
      <c r="G62" s="40" t="s">
        <v>51</v>
      </c>
      <c r="H62" s="42"/>
    </row>
    <row r="63" spans="1:8">
      <c r="A63" s="42"/>
      <c r="B63" s="30" t="s">
        <v>37</v>
      </c>
      <c r="C63" s="38">
        <v>216</v>
      </c>
      <c r="D63" s="39">
        <f t="shared" si="0"/>
        <v>223.48</v>
      </c>
      <c r="E63" s="42"/>
      <c r="F63" s="42"/>
      <c r="G63" s="42"/>
      <c r="H63" s="42"/>
    </row>
    <row r="64" spans="1:8">
      <c r="A64" s="42"/>
      <c r="B64" s="30" t="s">
        <v>42</v>
      </c>
      <c r="C64" s="38">
        <v>216</v>
      </c>
      <c r="D64" s="39">
        <f t="shared" si="0"/>
        <v>223.48</v>
      </c>
      <c r="E64" s="42"/>
      <c r="F64" s="42"/>
      <c r="G64" s="42"/>
      <c r="H64" s="42"/>
    </row>
    <row r="65" spans="1:8">
      <c r="A65" s="42"/>
      <c r="B65" s="30" t="s">
        <v>43</v>
      </c>
      <c r="C65" s="38">
        <v>144</v>
      </c>
      <c r="D65" s="39">
        <f t="shared" si="0"/>
        <v>149.32</v>
      </c>
      <c r="E65" s="42"/>
      <c r="F65" s="42"/>
      <c r="G65" s="42"/>
      <c r="H65" s="42"/>
    </row>
    <row r="66" spans="1:8">
      <c r="A66" s="42"/>
      <c r="B66" s="30" t="s">
        <v>44</v>
      </c>
      <c r="C66" s="38">
        <v>144</v>
      </c>
      <c r="D66" s="39">
        <f t="shared" si="0"/>
        <v>149.32</v>
      </c>
      <c r="E66" s="42"/>
      <c r="F66" s="42"/>
      <c r="G66" s="42"/>
      <c r="H66" s="42"/>
    </row>
    <row r="67" spans="1:8">
      <c r="A67" s="42"/>
      <c r="B67" s="30" t="s">
        <v>45</v>
      </c>
      <c r="C67" s="38">
        <v>72</v>
      </c>
      <c r="D67" s="39">
        <f t="shared" si="0"/>
        <v>75.16</v>
      </c>
      <c r="E67" s="42"/>
      <c r="F67" s="42"/>
      <c r="G67" s="42"/>
      <c r="H67" s="42"/>
    </row>
    <row r="68" spans="1:8">
      <c r="A68" s="40" t="s">
        <v>54</v>
      </c>
      <c r="B68" s="30" t="s">
        <v>37</v>
      </c>
      <c r="C68" s="38">
        <v>60</v>
      </c>
      <c r="D68" s="39">
        <f t="shared" si="0"/>
        <v>62.8</v>
      </c>
      <c r="E68" s="40" t="s">
        <v>38</v>
      </c>
      <c r="F68" s="40" t="s">
        <v>39</v>
      </c>
      <c r="G68" s="40" t="s">
        <v>40</v>
      </c>
      <c r="H68" s="42"/>
    </row>
    <row r="69" spans="1:8">
      <c r="A69" s="42"/>
      <c r="B69" s="30" t="s">
        <v>42</v>
      </c>
      <c r="C69" s="38">
        <v>60</v>
      </c>
      <c r="D69" s="39">
        <f t="shared" si="0"/>
        <v>62.8</v>
      </c>
      <c r="E69" s="42"/>
      <c r="F69" s="42"/>
      <c r="G69" s="42"/>
      <c r="H69" s="42"/>
    </row>
    <row r="70" spans="1:8">
      <c r="A70" s="42"/>
      <c r="B70" s="30" t="s">
        <v>43</v>
      </c>
      <c r="C70" s="38">
        <v>90</v>
      </c>
      <c r="D70" s="39">
        <f t="shared" si="0"/>
        <v>93.7</v>
      </c>
      <c r="E70" s="42"/>
      <c r="F70" s="42"/>
      <c r="G70" s="42"/>
      <c r="H70" s="42"/>
    </row>
    <row r="71" spans="1:8">
      <c r="A71" s="42"/>
      <c r="B71" s="30" t="s">
        <v>44</v>
      </c>
      <c r="C71" s="38">
        <v>60</v>
      </c>
      <c r="D71" s="39">
        <f t="shared" si="0"/>
        <v>62.8</v>
      </c>
      <c r="E71" s="42"/>
      <c r="F71" s="42"/>
      <c r="G71" s="42"/>
      <c r="H71" s="42"/>
    </row>
    <row r="72" spans="1:8">
      <c r="A72" s="42"/>
      <c r="B72" s="30" t="s">
        <v>45</v>
      </c>
      <c r="C72" s="38">
        <v>60</v>
      </c>
      <c r="D72" s="39">
        <f t="shared" si="0"/>
        <v>62.8</v>
      </c>
      <c r="E72" s="42"/>
      <c r="F72" s="42"/>
      <c r="G72" s="42"/>
      <c r="H72" s="42"/>
    </row>
    <row r="73" spans="1:8">
      <c r="A73" s="43"/>
      <c r="B73" s="30" t="s">
        <v>46</v>
      </c>
      <c r="C73" s="38">
        <v>30</v>
      </c>
      <c r="D73" s="39">
        <f t="shared" si="0"/>
        <v>31.9</v>
      </c>
      <c r="E73" s="43"/>
      <c r="F73" s="43"/>
      <c r="G73" s="43"/>
      <c r="H73" s="42"/>
    </row>
    <row r="74" spans="1:8">
      <c r="A74" s="40" t="s">
        <v>54</v>
      </c>
      <c r="B74" s="30" t="s">
        <v>47</v>
      </c>
      <c r="C74" s="38">
        <v>56</v>
      </c>
      <c r="D74" s="39">
        <f t="shared" si="0"/>
        <v>58.68</v>
      </c>
      <c r="E74" s="40" t="s">
        <v>48</v>
      </c>
      <c r="F74" s="40" t="s">
        <v>39</v>
      </c>
      <c r="G74" s="40" t="s">
        <v>49</v>
      </c>
      <c r="H74" s="42"/>
    </row>
    <row r="75" spans="1:8">
      <c r="A75" s="42"/>
      <c r="B75" s="30" t="s">
        <v>37</v>
      </c>
      <c r="C75" s="38">
        <v>83</v>
      </c>
      <c r="D75" s="39">
        <f t="shared" si="0"/>
        <v>86.49</v>
      </c>
      <c r="E75" s="42"/>
      <c r="F75" s="42"/>
      <c r="G75" s="42"/>
      <c r="H75" s="42"/>
    </row>
    <row r="76" spans="1:8">
      <c r="A76" s="42"/>
      <c r="B76" s="30" t="s">
        <v>42</v>
      </c>
      <c r="C76" s="38">
        <v>83</v>
      </c>
      <c r="D76" s="39">
        <f t="shared" si="0"/>
        <v>86.49</v>
      </c>
      <c r="E76" s="42"/>
      <c r="F76" s="42"/>
      <c r="G76" s="42"/>
      <c r="H76" s="42"/>
    </row>
    <row r="77" spans="1:8">
      <c r="A77" s="42"/>
      <c r="B77" s="30" t="s">
        <v>43</v>
      </c>
      <c r="C77" s="38">
        <v>56</v>
      </c>
      <c r="D77" s="39">
        <f t="shared" si="0"/>
        <v>58.68</v>
      </c>
      <c r="E77" s="42"/>
      <c r="F77" s="42"/>
      <c r="G77" s="42"/>
      <c r="H77" s="42"/>
    </row>
    <row r="78" spans="1:8">
      <c r="A78" s="42"/>
      <c r="B78" s="30" t="s">
        <v>44</v>
      </c>
      <c r="C78" s="38">
        <v>56</v>
      </c>
      <c r="D78" s="39">
        <f t="shared" si="0"/>
        <v>58.68</v>
      </c>
      <c r="E78" s="42"/>
      <c r="F78" s="42"/>
      <c r="G78" s="42"/>
      <c r="H78" s="42"/>
    </row>
    <row r="79" spans="1:8">
      <c r="A79" s="40" t="s">
        <v>54</v>
      </c>
      <c r="B79" s="30" t="s">
        <v>47</v>
      </c>
      <c r="C79" s="38">
        <v>65</v>
      </c>
      <c r="D79" s="39">
        <f t="shared" si="0"/>
        <v>67.95</v>
      </c>
      <c r="E79" s="40" t="s">
        <v>50</v>
      </c>
      <c r="F79" s="40" t="s">
        <v>39</v>
      </c>
      <c r="G79" s="40" t="s">
        <v>51</v>
      </c>
      <c r="H79" s="42"/>
    </row>
    <row r="80" spans="1:8">
      <c r="A80" s="42"/>
      <c r="B80" s="30" t="s">
        <v>37</v>
      </c>
      <c r="C80" s="38">
        <v>195</v>
      </c>
      <c r="D80" s="39">
        <f t="shared" si="0"/>
        <v>201.85</v>
      </c>
      <c r="E80" s="42"/>
      <c r="F80" s="42"/>
      <c r="G80" s="42"/>
      <c r="H80" s="42"/>
    </row>
    <row r="81" spans="1:8">
      <c r="A81" s="42"/>
      <c r="B81" s="30" t="s">
        <v>42</v>
      </c>
      <c r="C81" s="38">
        <v>195</v>
      </c>
      <c r="D81" s="39">
        <f t="shared" ref="D81:D84" si="1">C81*1.03+1</f>
        <v>201.85</v>
      </c>
      <c r="E81" s="42"/>
      <c r="F81" s="42"/>
      <c r="G81" s="42"/>
      <c r="H81" s="42"/>
    </row>
    <row r="82" spans="1:8">
      <c r="A82" s="42"/>
      <c r="B82" s="30" t="s">
        <v>43</v>
      </c>
      <c r="C82" s="38">
        <v>130</v>
      </c>
      <c r="D82" s="39">
        <f t="shared" si="1"/>
        <v>134.9</v>
      </c>
      <c r="E82" s="42"/>
      <c r="F82" s="42"/>
      <c r="G82" s="42"/>
      <c r="H82" s="42"/>
    </row>
    <row r="83" spans="1:8">
      <c r="A83" s="42"/>
      <c r="B83" s="30" t="s">
        <v>44</v>
      </c>
      <c r="C83" s="38">
        <v>130</v>
      </c>
      <c r="D83" s="39">
        <f t="shared" si="1"/>
        <v>134.9</v>
      </c>
      <c r="E83" s="42"/>
      <c r="F83" s="42"/>
      <c r="G83" s="42"/>
      <c r="H83" s="42"/>
    </row>
    <row r="84" spans="1:8">
      <c r="A84" s="42"/>
      <c r="B84" s="30" t="s">
        <v>45</v>
      </c>
      <c r="C84" s="38">
        <v>65</v>
      </c>
      <c r="D84" s="39">
        <f t="shared" si="1"/>
        <v>67.95</v>
      </c>
      <c r="E84" s="42"/>
      <c r="F84" s="42"/>
      <c r="G84" s="42"/>
      <c r="H84" s="43"/>
    </row>
    <row r="85" spans="1:8">
      <c r="A85" s="30" t="s">
        <v>30</v>
      </c>
      <c r="B85" s="30"/>
      <c r="C85" s="38">
        <f>SUM(C17:C84)</f>
        <v>6466</v>
      </c>
      <c r="D85" s="39">
        <f>SUM(D17:D84)</f>
        <v>6727.98</v>
      </c>
      <c r="E85" s="30"/>
      <c r="F85" s="30"/>
      <c r="G85" s="30"/>
      <c r="H85" s="30"/>
    </row>
  </sheetData>
  <mergeCells count="61">
    <mergeCell ref="A1:K1"/>
    <mergeCell ref="A2:D2"/>
    <mergeCell ref="E2:K2"/>
    <mergeCell ref="A8:A9"/>
    <mergeCell ref="A17:A22"/>
    <mergeCell ref="A23:A27"/>
    <mergeCell ref="A28:A33"/>
    <mergeCell ref="A34:A39"/>
    <mergeCell ref="A40:A44"/>
    <mergeCell ref="A45:A50"/>
    <mergeCell ref="A51:A56"/>
    <mergeCell ref="A57:A61"/>
    <mergeCell ref="A62:A67"/>
    <mergeCell ref="A68:A73"/>
    <mergeCell ref="A74:A78"/>
    <mergeCell ref="A79:A84"/>
    <mergeCell ref="C8:C9"/>
    <mergeCell ref="D8:D9"/>
    <mergeCell ref="E17:E22"/>
    <mergeCell ref="E23:E27"/>
    <mergeCell ref="E28:E33"/>
    <mergeCell ref="E34:E39"/>
    <mergeCell ref="E40:E44"/>
    <mergeCell ref="E45:E50"/>
    <mergeCell ref="E51:E56"/>
    <mergeCell ref="E57:E61"/>
    <mergeCell ref="E62:E67"/>
    <mergeCell ref="E68:E73"/>
    <mergeCell ref="E74:E78"/>
    <mergeCell ref="E79:E84"/>
    <mergeCell ref="F17:F22"/>
    <mergeCell ref="F23:F27"/>
    <mergeCell ref="F28:F33"/>
    <mergeCell ref="F34:F39"/>
    <mergeCell ref="F40:F44"/>
    <mergeCell ref="F45:F50"/>
    <mergeCell ref="F51:F56"/>
    <mergeCell ref="F57:F61"/>
    <mergeCell ref="F62:F67"/>
    <mergeCell ref="F68:F73"/>
    <mergeCell ref="F74:F78"/>
    <mergeCell ref="F79:F84"/>
    <mergeCell ref="G17:G22"/>
    <mergeCell ref="G23:G27"/>
    <mergeCell ref="G28:G33"/>
    <mergeCell ref="G34:G39"/>
    <mergeCell ref="G40:G44"/>
    <mergeCell ref="G45:G50"/>
    <mergeCell ref="G51:G56"/>
    <mergeCell ref="G57:G61"/>
    <mergeCell ref="G62:G67"/>
    <mergeCell ref="G68:G73"/>
    <mergeCell ref="G74:G78"/>
    <mergeCell ref="G79:G84"/>
    <mergeCell ref="H8:H9"/>
    <mergeCell ref="H17:H50"/>
    <mergeCell ref="H51:H84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2025-09-06T05:48:31Z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2015AE61E68C4186BB0C749F611D8EA0_13</vt:lpwstr>
  </property>
</Properties>
</file>