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<sst xmlns="http://schemas.openxmlformats.org/spreadsheetml/2006/main" count="124" uniqueCount="64">
  <si>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</si>
  <si>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</si>
  <si>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</si>
  <si>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</si>
  <si>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</si>
  <si>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</si>
  <si>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</si>
  <si>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</si>
  <si>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</si>
  <si>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</si>
  <si>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</si>
  <si>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</si>
  <si>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</si>
  <si>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</si>
  <si>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</si>
  <si>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</si>
  <si>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</si>
  <si>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</si>
  <si>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</si>
  <si>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</si>
  <si>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</si>
  <si>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</si>
  <si>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</si>
  <si>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</si>
  <si>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P25082445</t>
  </si>
  <si>
    <t xml:space="preserve">21 AULTH09845                                     </t>
  </si>
  <si>
    <t xml:space="preserve">S25081022 </t>
  </si>
  <si>
    <t xml:space="preserve">F9244AX                                                                                             </t>
  </si>
  <si>
    <t>34*22*25</t>
  </si>
  <si>
    <t>36*35*21</t>
  </si>
  <si>
    <t>总计</t>
  </si>
  <si>
    <t>颜色</t>
  </si>
  <si>
    <t>尺码</t>
  </si>
  <si>
    <t>生产数</t>
  </si>
  <si>
    <t>尺码段</t>
  </si>
  <si>
    <t>PO号</t>
  </si>
  <si>
    <t>款号</t>
  </si>
  <si>
    <t>ER22 - STONE</t>
  </si>
  <si>
    <t>28</t>
  </si>
  <si>
    <t>全码</t>
  </si>
  <si>
    <t>无价格</t>
  </si>
  <si>
    <t>1686060</t>
  </si>
  <si>
    <t>F9244AX</t>
  </si>
  <si>
    <t>30</t>
  </si>
  <si>
    <t>32</t>
  </si>
  <si>
    <t>34</t>
  </si>
  <si>
    <t>36</t>
  </si>
  <si>
    <t>38</t>
  </si>
  <si>
    <t>40</t>
  </si>
  <si>
    <t>有价格</t>
  </si>
  <si>
    <t>1686064,1686065,1686066,1686067,1686068,1686069,1686070,1686071,1686072,1686073,1686074,1686075,1686076,1686077,1686078,1686079,1686081</t>
  </si>
  <si>
    <t>AR191-ECOM</t>
  </si>
  <si>
    <t>42</t>
  </si>
  <si>
    <t>80</t>
  </si>
  <si>
    <t>144</t>
  </si>
  <si>
    <t>118</t>
  </si>
  <si>
    <t>70</t>
  </si>
  <si>
    <t>AR191</t>
  </si>
  <si>
    <t>821</t>
  </si>
  <si>
    <t>1621</t>
  </si>
  <si>
    <t>2463</t>
  </si>
  <si>
    <t>1642</t>
  </si>
  <si>
    <t>KH403 - Khaki</t>
  </si>
  <si>
    <t>1686059,1686060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</si>
</sst>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0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zoomScale="130" zoomScaleNormal="130" workbookViewId="0">
      <selection activeCell="E2" sqref="E2:K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0" t="s">
        <v>10</v>
      </c>
      <c r="J6" s="5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1" t="s">
        <v>21</v>
      </c>
      <c r="J7" s="51" t="s">
        <v>22</v>
      </c>
      <c r="K7" s="22" t="s">
        <v>23</v>
      </c>
    </row>
    <row r="8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9550</v>
      </c>
      <c r="F8" s="29"/>
      <c r="G8" s="29">
        <v>9850</v>
      </c>
      <c r="H8" s="30">
        <v>1</v>
      </c>
      <c r="I8" s="29"/>
      <c r="J8" s="29">
        <v>10.4</v>
      </c>
      <c r="K8" s="29" t="s">
        <v>28</v>
      </c>
    </row>
    <row r="9" spans="1:11">
      <c r="A9" s="31"/>
      <c r="B9" s="32"/>
      <c r="C9" s="32"/>
      <c r="D9" s="32"/>
      <c r="E9" s="29">
        <v>11186</v>
      </c>
      <c r="F9" s="29"/>
      <c r="G9" s="29">
        <v>11535</v>
      </c>
      <c r="H9" s="30">
        <v>2</v>
      </c>
      <c r="I9" s="29"/>
      <c r="J9" s="29">
        <v>12.2</v>
      </c>
      <c r="K9" s="29" t="s">
        <v>28</v>
      </c>
    </row>
    <row r="10" spans="1:11">
      <c r="A10" s="33"/>
      <c r="B10" s="34"/>
      <c r="C10" s="34"/>
      <c r="D10" s="34"/>
      <c r="E10" s="29">
        <v>12583</v>
      </c>
      <c r="F10" s="29"/>
      <c r="G10" s="29">
        <v>12974</v>
      </c>
      <c r="H10" s="30">
        <v>3</v>
      </c>
      <c r="I10" s="29"/>
      <c r="J10" s="29">
        <v>13.7</v>
      </c>
      <c r="K10" s="29" t="s">
        <v>29</v>
      </c>
    </row>
    <row r="11" spans="1:11">
      <c r="A11" s="29" t="s">
        <v>30</v>
      </c>
      <c r="B11" s="29"/>
      <c r="C11" s="29"/>
      <c r="D11" s="29"/>
      <c r="E11" s="29">
        <f>SUM(E8:E10)</f>
        <v>33319</v>
      </c>
      <c r="F11" s="29"/>
      <c r="G11" s="29">
        <f>SUM(G8:G10)</f>
        <v>34359</v>
      </c>
      <c r="H11" s="30">
        <v>3</v>
      </c>
      <c r="I11" s="29"/>
      <c r="J11" s="29">
        <f>SUM(J8:J10)</f>
        <v>36.3</v>
      </c>
      <c r="K11" s="29"/>
    </row>
    <row r="15" spans="1:8">
      <c r="A15" s="29" t="s">
        <v>31</v>
      </c>
      <c r="B15" s="29" t="s">
        <v>32</v>
      </c>
      <c r="C15" s="35" t="s">
        <v>17</v>
      </c>
      <c r="D15" s="36" t="s">
        <v>33</v>
      </c>
      <c r="E15" s="29" t="s">
        <v>34</v>
      </c>
      <c r="F15" s="29"/>
      <c r="G15" s="29" t="s">
        <v>35</v>
      </c>
      <c r="H15" s="29" t="s">
        <v>36</v>
      </c>
    </row>
    <row r="16" spans="1:8">
      <c r="A16" s="37" t="s">
        <v>37</v>
      </c>
      <c r="B16" s="37" t="s">
        <v>38</v>
      </c>
      <c r="C16" s="35">
        <v>38</v>
      </c>
      <c r="D16" s="36">
        <f t="shared" ref="D16:D57" si="0">C16*1.03+1</f>
        <v>40.14</v>
      </c>
      <c r="E16" s="37" t="s">
        <v>39</v>
      </c>
      <c r="F16" s="37" t="s">
        <v>40</v>
      </c>
      <c r="G16" s="37" t="s">
        <v>41</v>
      </c>
      <c r="H16" s="38" t="s">
        <v>42</v>
      </c>
    </row>
    <row r="17" spans="1:8">
      <c r="A17" s="37"/>
      <c r="B17" s="37" t="s">
        <v>43</v>
      </c>
      <c r="C17" s="35">
        <v>72</v>
      </c>
      <c r="D17" s="36">
        <f t="shared" si="0"/>
        <v>75.16</v>
      </c>
      <c r="E17" s="37"/>
      <c r="F17" s="37"/>
      <c r="G17" s="37"/>
      <c r="H17" s="39"/>
    </row>
    <row r="18" spans="1:8">
      <c r="A18" s="37"/>
      <c r="B18" s="37" t="s">
        <v>44</v>
      </c>
      <c r="C18" s="35">
        <v>130</v>
      </c>
      <c r="D18" s="36">
        <f t="shared" si="0"/>
        <v>134.9</v>
      </c>
      <c r="E18" s="37"/>
      <c r="F18" s="37"/>
      <c r="G18" s="37"/>
      <c r="H18" s="39"/>
    </row>
    <row r="19" spans="1:8">
      <c r="A19" s="37"/>
      <c r="B19" s="37" t="s">
        <v>45</v>
      </c>
      <c r="C19" s="35">
        <v>106</v>
      </c>
      <c r="D19" s="36">
        <f t="shared" si="0"/>
        <v>110.18</v>
      </c>
      <c r="E19" s="37"/>
      <c r="F19" s="37"/>
      <c r="G19" s="37"/>
      <c r="H19" s="39"/>
    </row>
    <row r="20" spans="1:8">
      <c r="A20" s="37"/>
      <c r="B20" s="37" t="s">
        <v>46</v>
      </c>
      <c r="C20" s="35">
        <v>62</v>
      </c>
      <c r="D20" s="36">
        <f t="shared" si="0"/>
        <v>64.86</v>
      </c>
      <c r="E20" s="37"/>
      <c r="F20" s="37"/>
      <c r="G20" s="37"/>
      <c r="H20" s="39"/>
    </row>
    <row r="21" spans="1:8">
      <c r="A21" s="37"/>
      <c r="B21" s="37" t="s">
        <v>47</v>
      </c>
      <c r="C21" s="35">
        <v>34</v>
      </c>
      <c r="D21" s="36">
        <f t="shared" si="0"/>
        <v>36.02</v>
      </c>
      <c r="E21" s="37"/>
      <c r="F21" s="37"/>
      <c r="G21" s="37"/>
      <c r="H21" s="39"/>
    </row>
    <row r="22" spans="1:8">
      <c r="A22" s="37"/>
      <c r="B22" s="37" t="s">
        <v>48</v>
      </c>
      <c r="C22" s="35">
        <v>38</v>
      </c>
      <c r="D22" s="36">
        <f t="shared" si="0"/>
        <v>40.14</v>
      </c>
      <c r="E22" s="37"/>
      <c r="F22" s="37"/>
      <c r="G22" s="37"/>
      <c r="H22" s="39"/>
    </row>
    <row r="23" spans="1:8">
      <c r="A23" s="37" t="s">
        <v>37</v>
      </c>
      <c r="B23" s="37" t="s">
        <v>38</v>
      </c>
      <c r="C23" s="35">
        <v>699</v>
      </c>
      <c r="D23" s="36">
        <f t="shared" si="0"/>
        <v>720.97</v>
      </c>
      <c r="E23" s="37" t="s">
        <v>39</v>
      </c>
      <c r="F23" s="37" t="s">
        <v>49</v>
      </c>
      <c r="G23" s="37" t="s">
        <v>50</v>
      </c>
      <c r="H23" s="39"/>
    </row>
    <row r="24" spans="1:8">
      <c r="A24" s="37"/>
      <c r="B24" s="37" t="s">
        <v>43</v>
      </c>
      <c r="C24" s="35">
        <v>1381</v>
      </c>
      <c r="D24" s="36">
        <f t="shared" si="0"/>
        <v>1423.43</v>
      </c>
      <c r="E24" s="37"/>
      <c r="F24" s="37"/>
      <c r="G24" s="37"/>
      <c r="H24" s="39"/>
    </row>
    <row r="25" spans="1:8">
      <c r="A25" s="37"/>
      <c r="B25" s="37" t="s">
        <v>44</v>
      </c>
      <c r="C25" s="35">
        <v>2097</v>
      </c>
      <c r="D25" s="36">
        <f t="shared" si="0"/>
        <v>2160.91</v>
      </c>
      <c r="E25" s="37"/>
      <c r="F25" s="37"/>
      <c r="G25" s="37"/>
      <c r="H25" s="39"/>
    </row>
    <row r="26" spans="1:8">
      <c r="A26" s="37"/>
      <c r="B26" s="37" t="s">
        <v>45</v>
      </c>
      <c r="C26" s="35">
        <v>2097</v>
      </c>
      <c r="D26" s="36">
        <f t="shared" si="0"/>
        <v>2160.91</v>
      </c>
      <c r="E26" s="37"/>
      <c r="F26" s="37"/>
      <c r="G26" s="37"/>
      <c r="H26" s="39"/>
    </row>
    <row r="27" spans="1:8">
      <c r="A27" s="37"/>
      <c r="B27" s="37" t="s">
        <v>46</v>
      </c>
      <c r="C27" s="35">
        <v>1398</v>
      </c>
      <c r="D27" s="36">
        <f t="shared" si="0"/>
        <v>1440.94</v>
      </c>
      <c r="E27" s="37"/>
      <c r="F27" s="37"/>
      <c r="G27" s="37"/>
      <c r="H27" s="39"/>
    </row>
    <row r="28" spans="1:8">
      <c r="A28" s="37"/>
      <c r="B28" s="37" t="s">
        <v>47</v>
      </c>
      <c r="C28" s="35">
        <v>699</v>
      </c>
      <c r="D28" s="36">
        <f t="shared" si="0"/>
        <v>720.97</v>
      </c>
      <c r="E28" s="37"/>
      <c r="F28" s="37"/>
      <c r="G28" s="37"/>
      <c r="H28" s="39"/>
    </row>
    <row r="29" spans="1:8">
      <c r="A29" s="37"/>
      <c r="B29" s="37" t="s">
        <v>48</v>
      </c>
      <c r="C29" s="35">
        <v>699</v>
      </c>
      <c r="D29" s="36">
        <f t="shared" si="0"/>
        <v>720.97</v>
      </c>
      <c r="E29" s="37"/>
      <c r="F29" s="37"/>
      <c r="G29" s="37"/>
      <c r="H29" s="40"/>
    </row>
    <row r="30" spans="1:8">
      <c r="A30" s="41" t="s">
        <v>51</v>
      </c>
      <c r="B30" s="42" t="s">
        <v>38</v>
      </c>
      <c r="C30" s="42" t="s">
        <v>52</v>
      </c>
      <c r="D30" s="43">
        <v>44</v>
      </c>
      <c r="E30" s="37" t="s">
        <v>39</v>
      </c>
      <c r="F30" s="37" t="s">
        <v>40</v>
      </c>
      <c r="G30" s="37" t="s">
        <v>41</v>
      </c>
      <c r="H30" s="38" t="s">
        <v>42</v>
      </c>
    </row>
    <row r="31" spans="1:8">
      <c r="A31" s="44"/>
      <c r="B31" s="42" t="s">
        <v>43</v>
      </c>
      <c r="C31" s="42" t="s">
        <v>53</v>
      </c>
      <c r="D31" s="43">
        <v>83</v>
      </c>
      <c r="E31" s="37"/>
      <c r="F31" s="37"/>
      <c r="G31" s="37"/>
      <c r="H31" s="39"/>
    </row>
    <row r="32" spans="1:8">
      <c r="A32" s="44"/>
      <c r="B32" s="42" t="s">
        <v>44</v>
      </c>
      <c r="C32" s="42" t="s">
        <v>54</v>
      </c>
      <c r="D32" s="43">
        <v>149</v>
      </c>
      <c r="E32" s="37"/>
      <c r="F32" s="37"/>
      <c r="G32" s="37"/>
      <c r="H32" s="39"/>
    </row>
    <row r="33" spans="1:8">
      <c r="A33" s="44"/>
      <c r="B33" s="42" t="s">
        <v>45</v>
      </c>
      <c r="C33" s="42" t="s">
        <v>55</v>
      </c>
      <c r="D33" s="43">
        <v>123</v>
      </c>
      <c r="E33" s="37"/>
      <c r="F33" s="37"/>
      <c r="G33" s="37"/>
      <c r="H33" s="39"/>
    </row>
    <row r="34" spans="1:8">
      <c r="A34" s="44"/>
      <c r="B34" s="42" t="s">
        <v>46</v>
      </c>
      <c r="C34" s="42" t="s">
        <v>56</v>
      </c>
      <c r="D34" s="43">
        <v>73</v>
      </c>
      <c r="E34" s="37"/>
      <c r="F34" s="37"/>
      <c r="G34" s="37"/>
      <c r="H34" s="39"/>
    </row>
    <row r="35" spans="1:8">
      <c r="A35" s="44"/>
      <c r="B35" s="42" t="s">
        <v>47</v>
      </c>
      <c r="C35" s="42" t="s">
        <v>47</v>
      </c>
      <c r="D35" s="43">
        <v>40</v>
      </c>
      <c r="E35" s="37"/>
      <c r="F35" s="37"/>
      <c r="G35" s="37"/>
      <c r="H35" s="39"/>
    </row>
    <row r="36" spans="1:8">
      <c r="A36" s="45"/>
      <c r="B36" s="42" t="s">
        <v>48</v>
      </c>
      <c r="C36" s="42" t="s">
        <v>52</v>
      </c>
      <c r="D36" s="43">
        <v>44</v>
      </c>
      <c r="E36" s="37"/>
      <c r="F36" s="37"/>
      <c r="G36" s="37"/>
      <c r="H36" s="39"/>
    </row>
    <row r="37" spans="1:8">
      <c r="A37" s="41" t="s">
        <v>57</v>
      </c>
      <c r="B37" s="42" t="s">
        <v>38</v>
      </c>
      <c r="C37" s="42" t="s">
        <v>58</v>
      </c>
      <c r="D37" s="43">
        <v>847</v>
      </c>
      <c r="E37" s="37" t="s">
        <v>39</v>
      </c>
      <c r="F37" s="37" t="s">
        <v>49</v>
      </c>
      <c r="G37" s="37" t="s">
        <v>50</v>
      </c>
      <c r="H37" s="39"/>
    </row>
    <row r="38" spans="1:8">
      <c r="A38" s="44"/>
      <c r="B38" s="42" t="s">
        <v>43</v>
      </c>
      <c r="C38" s="42" t="s">
        <v>59</v>
      </c>
      <c r="D38" s="43">
        <v>1671</v>
      </c>
      <c r="E38" s="37"/>
      <c r="F38" s="37"/>
      <c r="G38" s="37"/>
      <c r="H38" s="39"/>
    </row>
    <row r="39" spans="1:8">
      <c r="A39" s="44"/>
      <c r="B39" s="42" t="s">
        <v>44</v>
      </c>
      <c r="C39" s="42" t="s">
        <v>60</v>
      </c>
      <c r="D39" s="43">
        <v>2538</v>
      </c>
      <c r="E39" s="37"/>
      <c r="F39" s="37"/>
      <c r="G39" s="37"/>
      <c r="H39" s="39"/>
    </row>
    <row r="40" spans="1:8">
      <c r="A40" s="44"/>
      <c r="B40" s="42" t="s">
        <v>45</v>
      </c>
      <c r="C40" s="42" t="s">
        <v>60</v>
      </c>
      <c r="D40" s="43">
        <v>2538</v>
      </c>
      <c r="E40" s="37"/>
      <c r="F40" s="37"/>
      <c r="G40" s="37"/>
      <c r="H40" s="39"/>
    </row>
    <row r="41" spans="1:8">
      <c r="A41" s="44"/>
      <c r="B41" s="42" t="s">
        <v>46</v>
      </c>
      <c r="C41" s="42" t="s">
        <v>61</v>
      </c>
      <c r="D41" s="43">
        <v>1692</v>
      </c>
      <c r="E41" s="37"/>
      <c r="F41" s="37"/>
      <c r="G41" s="37"/>
      <c r="H41" s="39"/>
    </row>
    <row r="42" spans="1:8">
      <c r="A42" s="44"/>
      <c r="B42" s="42" t="s">
        <v>47</v>
      </c>
      <c r="C42" s="42" t="s">
        <v>58</v>
      </c>
      <c r="D42" s="43">
        <v>847</v>
      </c>
      <c r="E42" s="37"/>
      <c r="F42" s="37"/>
      <c r="G42" s="37"/>
      <c r="H42" s="39"/>
    </row>
    <row r="43" spans="1:8">
      <c r="A43" s="45"/>
      <c r="B43" s="42" t="s">
        <v>48</v>
      </c>
      <c r="C43" s="42" t="s">
        <v>58</v>
      </c>
      <c r="D43" s="43">
        <v>847</v>
      </c>
      <c r="E43" s="37"/>
      <c r="F43" s="37"/>
      <c r="G43" s="37"/>
      <c r="H43" s="40"/>
    </row>
    <row r="44" spans="1:8">
      <c r="A44" s="37" t="s">
        <v>62</v>
      </c>
      <c r="B44" s="37" t="s">
        <v>38</v>
      </c>
      <c r="C44" s="35">
        <v>320</v>
      </c>
      <c r="D44" s="36">
        <f t="shared" si="0"/>
        <v>330.6</v>
      </c>
      <c r="E44" s="37" t="s">
        <v>39</v>
      </c>
      <c r="F44" s="37" t="s">
        <v>40</v>
      </c>
      <c r="G44" s="37" t="s">
        <v>63</v>
      </c>
      <c r="H44" s="37" t="s">
        <v>42</v>
      </c>
    </row>
    <row r="45" spans="1:8">
      <c r="A45" s="37"/>
      <c r="B45" s="37" t="s">
        <v>43</v>
      </c>
      <c r="C45" s="35">
        <v>246</v>
      </c>
      <c r="D45" s="36">
        <f t="shared" si="0"/>
        <v>254.38</v>
      </c>
      <c r="E45" s="37"/>
      <c r="F45" s="37"/>
      <c r="G45" s="37"/>
      <c r="H45" s="37"/>
    </row>
    <row r="46" spans="1:8">
      <c r="A46" s="37"/>
      <c r="B46" s="37" t="s">
        <v>44</v>
      </c>
      <c r="C46" s="35">
        <v>398</v>
      </c>
      <c r="D46" s="36">
        <f t="shared" si="0"/>
        <v>410.94</v>
      </c>
      <c r="E46" s="37"/>
      <c r="F46" s="37"/>
      <c r="G46" s="37"/>
      <c r="H46" s="37"/>
    </row>
    <row r="47" spans="1:8">
      <c r="A47" s="37"/>
      <c r="B47" s="37" t="s">
        <v>45</v>
      </c>
      <c r="C47" s="35">
        <v>292</v>
      </c>
      <c r="D47" s="36">
        <f t="shared" si="0"/>
        <v>301.76</v>
      </c>
      <c r="E47" s="37"/>
      <c r="F47" s="37"/>
      <c r="G47" s="37"/>
      <c r="H47" s="37"/>
    </row>
    <row r="48" spans="1:8">
      <c r="A48" s="37"/>
      <c r="B48" s="37" t="s">
        <v>46</v>
      </c>
      <c r="C48" s="35">
        <v>350</v>
      </c>
      <c r="D48" s="36">
        <f t="shared" si="0"/>
        <v>361.5</v>
      </c>
      <c r="E48" s="37"/>
      <c r="F48" s="37"/>
      <c r="G48" s="37"/>
      <c r="H48" s="37"/>
    </row>
    <row r="49" spans="1:8">
      <c r="A49" s="37"/>
      <c r="B49" s="37" t="s">
        <v>47</v>
      </c>
      <c r="C49" s="35">
        <v>102</v>
      </c>
      <c r="D49" s="36">
        <f t="shared" si="0"/>
        <v>106.06</v>
      </c>
      <c r="E49" s="37"/>
      <c r="F49" s="37"/>
      <c r="G49" s="37"/>
      <c r="H49" s="37"/>
    </row>
    <row r="50" spans="1:8">
      <c r="A50" s="37"/>
      <c r="B50" s="37" t="s">
        <v>48</v>
      </c>
      <c r="C50" s="35">
        <v>108</v>
      </c>
      <c r="D50" s="36">
        <f t="shared" si="0"/>
        <v>112.24</v>
      </c>
      <c r="E50" s="37"/>
      <c r="F50" s="37"/>
      <c r="G50" s="37"/>
      <c r="H50" s="37"/>
    </row>
    <row r="51" spans="1:8">
      <c r="A51" s="37" t="s">
        <v>62</v>
      </c>
      <c r="B51" s="37" t="s">
        <v>38</v>
      </c>
      <c r="C51" s="35">
        <v>830</v>
      </c>
      <c r="D51" s="36">
        <f t="shared" si="0"/>
        <v>855.9</v>
      </c>
      <c r="E51" s="37" t="s">
        <v>39</v>
      </c>
      <c r="F51" s="37" t="s">
        <v>49</v>
      </c>
      <c r="G51" s="37" t="s">
        <v>50</v>
      </c>
      <c r="H51" s="37"/>
    </row>
    <row r="52" spans="1:8">
      <c r="A52" s="37"/>
      <c r="B52" s="37" t="s">
        <v>43</v>
      </c>
      <c r="C52" s="35">
        <v>1637</v>
      </c>
      <c r="D52" s="36">
        <f t="shared" si="0"/>
        <v>1687.11</v>
      </c>
      <c r="E52" s="37"/>
      <c r="F52" s="37"/>
      <c r="G52" s="37"/>
      <c r="H52" s="37"/>
    </row>
    <row r="53" spans="1:8">
      <c r="A53" s="37"/>
      <c r="B53" s="37" t="s">
        <v>44</v>
      </c>
      <c r="C53" s="35">
        <v>2490</v>
      </c>
      <c r="D53" s="36">
        <f t="shared" si="0"/>
        <v>2565.7</v>
      </c>
      <c r="E53" s="37"/>
      <c r="F53" s="37"/>
      <c r="G53" s="37"/>
      <c r="H53" s="37"/>
    </row>
    <row r="54" spans="1:8">
      <c r="A54" s="37"/>
      <c r="B54" s="37" t="s">
        <v>45</v>
      </c>
      <c r="C54" s="35">
        <v>2490</v>
      </c>
      <c r="D54" s="36">
        <f t="shared" si="0"/>
        <v>2565.7</v>
      </c>
      <c r="E54" s="37"/>
      <c r="F54" s="37"/>
      <c r="G54" s="37"/>
      <c r="H54" s="37"/>
    </row>
    <row r="55" spans="1:8">
      <c r="A55" s="37"/>
      <c r="B55" s="37" t="s">
        <v>46</v>
      </c>
      <c r="C55" s="35">
        <v>1660</v>
      </c>
      <c r="D55" s="36">
        <f t="shared" si="0"/>
        <v>1710.8</v>
      </c>
      <c r="E55" s="37"/>
      <c r="F55" s="37"/>
      <c r="G55" s="37"/>
      <c r="H55" s="37"/>
    </row>
    <row r="56" spans="1:8">
      <c r="A56" s="37"/>
      <c r="B56" s="37" t="s">
        <v>47</v>
      </c>
      <c r="C56" s="35">
        <v>830</v>
      </c>
      <c r="D56" s="36">
        <f t="shared" si="0"/>
        <v>855.9</v>
      </c>
      <c r="E56" s="37"/>
      <c r="F56" s="37"/>
      <c r="G56" s="37"/>
      <c r="H56" s="37"/>
    </row>
    <row r="57" spans="1:8">
      <c r="A57" s="37"/>
      <c r="B57" s="37" t="s">
        <v>48</v>
      </c>
      <c r="C57" s="35">
        <v>830</v>
      </c>
      <c r="D57" s="36">
        <f t="shared" si="0"/>
        <v>855.9</v>
      </c>
      <c r="E57" s="37"/>
      <c r="F57" s="37"/>
      <c r="G57" s="37"/>
      <c r="H57" s="37"/>
    </row>
    <row r="58" spans="1:8">
      <c r="A58" s="29" t="s">
        <v>30</v>
      </c>
      <c r="B58" s="29"/>
      <c r="C58" s="35">
        <f>SUM(C16:C57)</f>
        <v>22133</v>
      </c>
      <c r="D58" s="36">
        <f>SUM(D16:D57)</f>
        <v>34360.99</v>
      </c>
      <c r="E58" s="29"/>
      <c r="F58" s="29"/>
      <c r="G58" s="29"/>
      <c r="H58" s="29"/>
    </row>
    <row r="61" spans="1:7">
      <c r="A61" s="46"/>
      <c r="B61" s="46"/>
      <c r="C61" s="46"/>
      <c r="D61" s="46"/>
      <c r="E61" s="46"/>
      <c r="F61" s="46"/>
      <c r="G61" s="46"/>
    </row>
    <row r="62" spans="1:7">
      <c r="A62" s="47"/>
      <c r="B62" s="48"/>
      <c r="C62" s="48"/>
      <c r="D62" s="47"/>
      <c r="E62" s="48"/>
      <c r="F62" s="47"/>
      <c r="G62" s="47"/>
    </row>
    <row r="63" spans="1:9">
      <c r="A63" s="47"/>
      <c r="B63" s="48"/>
      <c r="C63" s="48"/>
      <c r="D63" s="47"/>
      <c r="E63" s="48"/>
      <c r="F63" s="47"/>
      <c r="G63" s="47"/>
      <c r="H63" s="49"/>
      <c r="I63" s="52"/>
    </row>
    <row r="64" spans="1:9">
      <c r="A64" s="47"/>
      <c r="B64" s="48"/>
      <c r="C64" s="48"/>
      <c r="D64" s="47"/>
      <c r="E64" s="48"/>
      <c r="F64" s="47"/>
      <c r="G64" s="47"/>
      <c r="H64" s="49"/>
      <c r="I64" s="52"/>
    </row>
    <row r="65" spans="1:9">
      <c r="A65" s="47"/>
      <c r="B65" s="48"/>
      <c r="C65" s="48"/>
      <c r="D65" s="47"/>
      <c r="E65" s="48"/>
      <c r="F65" s="47"/>
      <c r="G65" s="47"/>
      <c r="H65" s="49"/>
      <c r="I65" s="52"/>
    </row>
    <row r="66" spans="1:9">
      <c r="A66" s="53"/>
      <c r="B66" s="53"/>
      <c r="C66" s="53"/>
      <c r="D66" s="53"/>
      <c r="E66" s="53"/>
      <c r="F66" s="53"/>
      <c r="G66" s="53"/>
      <c r="H66" s="53"/>
      <c r="I66" s="52"/>
    </row>
    <row r="67" spans="1:9">
      <c r="A67" s="53"/>
      <c r="B67" s="53"/>
      <c r="C67" s="53"/>
      <c r="D67" s="53"/>
      <c r="E67" s="53"/>
      <c r="F67" s="53"/>
      <c r="G67" s="53"/>
      <c r="H67" s="53"/>
      <c r="I67" s="52"/>
    </row>
    <row r="68" spans="1:9">
      <c r="A68" s="53"/>
      <c r="B68" s="53"/>
      <c r="C68" s="53"/>
      <c r="D68" s="53"/>
      <c r="E68" s="53"/>
      <c r="F68" s="53"/>
      <c r="G68" s="53"/>
      <c r="H68" s="53"/>
      <c r="I68" s="52"/>
    </row>
    <row r="69" spans="1:9">
      <c r="A69" s="53"/>
      <c r="B69" s="53"/>
      <c r="C69" s="53"/>
      <c r="D69" s="53"/>
      <c r="E69" s="53"/>
      <c r="F69" s="53"/>
      <c r="G69" s="53"/>
      <c r="H69" s="53"/>
      <c r="I69" s="52"/>
    </row>
    <row r="70" spans="1:9">
      <c r="A70" s="53"/>
      <c r="B70" s="53"/>
      <c r="C70" s="53"/>
      <c r="D70" s="53"/>
      <c r="E70" s="53"/>
      <c r="F70" s="53"/>
      <c r="G70" s="53"/>
      <c r="H70" s="53"/>
      <c r="I70" s="52"/>
    </row>
    <row r="71" spans="1:9">
      <c r="A71" s="53"/>
      <c r="B71" s="53"/>
      <c r="C71" s="53"/>
      <c r="D71" s="53"/>
      <c r="E71" s="53"/>
      <c r="F71" s="53"/>
      <c r="G71" s="53"/>
      <c r="H71" s="53"/>
      <c r="I71" s="52"/>
    </row>
    <row r="72" spans="1:9">
      <c r="A72" s="53"/>
      <c r="B72" s="53"/>
      <c r="C72" s="53"/>
      <c r="D72" s="53"/>
      <c r="E72" s="53"/>
      <c r="F72" s="53"/>
      <c r="G72" s="53"/>
      <c r="H72" s="53"/>
      <c r="I72" s="52"/>
    </row>
    <row r="73" spans="1:9">
      <c r="A73" s="53"/>
      <c r="B73" s="53"/>
      <c r="C73" s="53"/>
      <c r="D73" s="53"/>
      <c r="E73" s="53"/>
      <c r="F73" s="53"/>
      <c r="G73" s="53"/>
      <c r="H73" s="53"/>
      <c r="I73" s="52"/>
    </row>
    <row r="74" spans="1:9">
      <c r="A74" s="53"/>
      <c r="B74" s="53"/>
      <c r="C74" s="53"/>
      <c r="D74" s="53"/>
      <c r="E74" s="53"/>
      <c r="F74" s="53"/>
      <c r="G74" s="53"/>
      <c r="H74" s="53"/>
      <c r="I74" s="52"/>
    </row>
    <row r="75" spans="1:9">
      <c r="A75" s="53"/>
      <c r="B75" s="53"/>
      <c r="C75" s="53"/>
      <c r="D75" s="53"/>
      <c r="E75" s="53"/>
      <c r="F75" s="53"/>
      <c r="G75" s="53"/>
      <c r="H75" s="53"/>
      <c r="I75" s="52"/>
    </row>
    <row r="76" spans="1:9">
      <c r="A76" s="53"/>
      <c r="B76" s="53"/>
      <c r="C76" s="53"/>
      <c r="D76" s="53"/>
      <c r="E76" s="53"/>
      <c r="F76" s="53"/>
      <c r="G76" s="53"/>
      <c r="H76" s="53"/>
      <c r="I76" s="52"/>
    </row>
    <row r="77" spans="1:9">
      <c r="A77" s="53"/>
      <c r="B77" s="53"/>
      <c r="C77" s="53"/>
      <c r="D77" s="53"/>
      <c r="E77" s="53"/>
      <c r="F77" s="53"/>
      <c r="G77" s="53"/>
      <c r="H77" s="53"/>
      <c r="I77" s="52"/>
    </row>
    <row r="78" spans="1:9">
      <c r="A78" s="53"/>
      <c r="B78" s="53"/>
      <c r="C78" s="53"/>
      <c r="D78" s="53"/>
      <c r="E78" s="53"/>
      <c r="F78" s="53"/>
      <c r="G78" s="53"/>
      <c r="H78" s="53"/>
      <c r="I78" s="52"/>
    </row>
    <row r="79" spans="1:9">
      <c r="A79" s="53"/>
      <c r="B79" s="53"/>
      <c r="C79" s="53"/>
      <c r="D79" s="53"/>
      <c r="E79" s="53"/>
      <c r="F79" s="53"/>
      <c r="G79" s="53"/>
      <c r="H79" s="53"/>
      <c r="I79" s="52"/>
    </row>
    <row r="80" spans="1:9">
      <c r="A80" s="53"/>
      <c r="B80" s="53"/>
      <c r="C80" s="53"/>
      <c r="D80" s="53"/>
      <c r="E80" s="53"/>
      <c r="F80" s="53"/>
      <c r="G80" s="53"/>
      <c r="H80" s="53"/>
      <c r="I80" s="52"/>
    </row>
    <row r="81" spans="1:9">
      <c r="A81" s="52"/>
      <c r="B81" s="52"/>
      <c r="C81" s="52"/>
      <c r="D81" s="52"/>
      <c r="E81" s="52"/>
      <c r="F81" s="52"/>
      <c r="G81" s="52"/>
      <c r="H81" s="49"/>
      <c r="I81" s="52"/>
    </row>
    <row r="82" spans="1:9">
      <c r="A82" s="52"/>
      <c r="B82" s="52"/>
      <c r="C82" s="52"/>
      <c r="D82" s="52"/>
      <c r="E82" s="52"/>
      <c r="F82" s="52"/>
      <c r="G82" s="52"/>
      <c r="H82" s="49"/>
      <c r="I82" s="52"/>
    </row>
  </sheetData>
  <mergeCells count="36">
    <mergeCell ref="A1:K1"/>
    <mergeCell ref="A2:D2"/>
    <mergeCell ref="E2:K2"/>
    <mergeCell ref="A8:A10"/>
    <mergeCell ref="A16:A22"/>
    <mergeCell ref="A23:A29"/>
    <mergeCell ref="A30:A36"/>
    <mergeCell ref="A37:A43"/>
    <mergeCell ref="A44:A50"/>
    <mergeCell ref="A51:A57"/>
    <mergeCell ref="B8:B10"/>
    <mergeCell ref="C8:C10"/>
    <mergeCell ref="D8:D10"/>
    <mergeCell ref="E16:E22"/>
    <mergeCell ref="E23:E29"/>
    <mergeCell ref="E30:E36"/>
    <mergeCell ref="E37:E43"/>
    <mergeCell ref="E44:E50"/>
    <mergeCell ref="E51:E57"/>
    <mergeCell ref="F16:F22"/>
    <mergeCell ref="F23:F29"/>
    <mergeCell ref="F30:F36"/>
    <mergeCell ref="F37:F43"/>
    <mergeCell ref="F44:F50"/>
    <mergeCell ref="F51:F57"/>
    <mergeCell ref="G16:G22"/>
    <mergeCell ref="G23:G29"/>
    <mergeCell ref="G30:G36"/>
    <mergeCell ref="G37:G43"/>
    <mergeCell ref="G44:G50"/>
    <mergeCell ref="G51:G57"/>
    <mergeCell ref="H16:H29"/>
    <mergeCell ref="H30:H43"/>
    <mergeCell ref="H44:H57"/>
    <mergeCell ref="A3:D4"/>
    <mergeCell ref="E3:K4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2025-09-06T05:55:17Z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BD42C3253472465B9FBBF127361DC3C8_13</vt:lpwstr>
  </property>
</Properties>
</file>