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<sst xmlns="http://schemas.openxmlformats.org/spreadsheetml/2006/main" count="332" uniqueCount="89">
  <si>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</si>
  <si>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</si>
  <si>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</si>
  <si>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</si>
  <si>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</si>
  <si>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</si>
  <si>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</si>
  <si>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</si>
  <si>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</si>
  <si>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</si>
  <si>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</si>
  <si>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</si>
  <si>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</si>
  <si>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</si>
  <si>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</si>
  <si>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</si>
  <si>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</si>
  <si>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</si>
  <si>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</si>
  <si>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</si>
  <si>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</si>
  <si>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</si>
  <si>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</si>
  <si>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</si>
  <si>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P25083521           </t>
  </si>
  <si>
    <t xml:space="preserve">21 AULTH09845                                     </t>
  </si>
  <si>
    <t xml:space="preserve">S25081449 </t>
  </si>
  <si>
    <t>F9337AX-埃及单</t>
  </si>
  <si>
    <t>46*35*21</t>
  </si>
  <si>
    <t xml:space="preserve">25_AULBM13142                                     </t>
  </si>
  <si>
    <t>28</t>
  </si>
  <si>
    <t>45*33*20</t>
  </si>
  <si>
    <t>30</t>
  </si>
  <si>
    <t>32</t>
  </si>
  <si>
    <t>34</t>
  </si>
  <si>
    <t>36</t>
  </si>
  <si>
    <t>38</t>
  </si>
  <si>
    <t>40</t>
  </si>
  <si>
    <t xml:space="preserve">21 AULBM10015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</si>
  <si>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</si>
  <si>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</si>
  <si>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</si>
  <si>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</si>
  <si>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</si>
  <si>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</si>
  <si>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</si>
  <si>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BK27 -ECOM</t>
  </si>
  <si>
    <t>49</t>
  </si>
  <si>
    <t>全码</t>
  </si>
  <si>
    <t>F9337AX</t>
  </si>
  <si>
    <t>117</t>
  </si>
  <si>
    <t>140</t>
  </si>
  <si>
    <t>95</t>
  </si>
  <si>
    <t>58</t>
  </si>
  <si>
    <t>39</t>
  </si>
  <si>
    <t>8</t>
  </si>
  <si>
    <t>BK27</t>
  </si>
  <si>
    <t>749</t>
  </si>
  <si>
    <r>
      <rPr>
        <b/>
        <sz val="10"/>
        <rFont val="宋体"/>
        <charset val="0"/>
      </rPr>
      <t>无</t>
    </r>
    <r>
      <rPr>
        <b/>
        <sz val="10"/>
        <rFont val="Arial"/>
        <charset val="0"/>
      </rPr>
      <t>40</t>
    </r>
  </si>
  <si>
    <t>1326</t>
  </si>
  <si>
    <t>1498</t>
  </si>
  <si>
    <t>577</t>
  </si>
  <si>
    <t>KH500 -ECOM</t>
  </si>
  <si>
    <t>93</t>
  </si>
  <si>
    <t>109</t>
  </si>
  <si>
    <t>74</t>
  </si>
  <si>
    <t>43</t>
  </si>
  <si>
    <t>31</t>
  </si>
  <si>
    <t>6</t>
  </si>
  <si>
    <t xml:space="preserve">KH500 </t>
  </si>
  <si>
    <t>1020</t>
  </si>
  <si>
    <t>1154</t>
  </si>
  <si>
    <t>443</t>
  </si>
  <si>
    <t>KH522-ECOM</t>
  </si>
  <si>
    <t>89</t>
  </si>
  <si>
    <t>60</t>
  </si>
  <si>
    <t>35</t>
  </si>
  <si>
    <t>25</t>
  </si>
  <si>
    <t>KH522</t>
  </si>
  <si>
    <t>478</t>
  </si>
  <si>
    <t>818</t>
  </si>
  <si>
    <t>956</t>
  </si>
  <si>
    <t>340</t>
  </si>
  <si>
    <r>
      <rPr>
        <b/>
        <sz val="10"/>
        <rFont val="Arial"/>
        <charset val="0"/>
      </rPr>
      <t xml:space="preserve">BK27  </t>
    </r>
    <r>
      <rPr>
        <b/>
        <sz val="10"/>
        <rFont val="宋体"/>
        <charset val="0"/>
      </rPr>
      <t>特殊价格</t>
    </r>
  </si>
  <si>
    <t>68</t>
  </si>
  <si>
    <r>
      <rPr>
        <b/>
        <sz val="10"/>
        <rFont val="Arial"/>
        <charset val="0"/>
      </rPr>
      <t xml:space="preserve">KH500  </t>
    </r>
    <r>
      <rPr>
        <b/>
        <sz val="10"/>
        <rFont val="宋体"/>
        <charset val="0"/>
      </rPr>
      <t>特殊价格</t>
    </r>
  </si>
  <si>
    <t>64</t>
  </si>
  <si>
    <r>
      <rPr>
        <b/>
        <sz val="10"/>
        <rFont val="Arial"/>
        <charset val="0"/>
      </rPr>
      <t xml:space="preserve">KH522 </t>
    </r>
    <r>
      <rPr>
        <b/>
        <sz val="10"/>
        <rFont val="宋体"/>
        <charset val="0"/>
      </rPr>
      <t>特殊价格</t>
    </r>
  </si>
  <si>
    <t>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</si>
</sst>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Arial"/>
      <charset val="0"/>
    </font>
    <font>
      <b/>
      <sz val="10"/>
      <name val="Arial"/>
      <charset val="0"/>
    </font>
    <font>
      <b/>
      <sz val="10"/>
      <color indexed="63"/>
      <name val="宋体"/>
      <charset val="134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top" wrapText="1"/>
    </xf>
    <xf numFmtId="177" fontId="14" fillId="2" borderId="1" xfId="0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49" fontId="17" fillId="0" borderId="10" xfId="0" applyNumberFormat="1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zoomScale="130" zoomScaleNormal="130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62" t="s">
        <v>10</v>
      </c>
      <c r="J6" s="6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63" t="s">
        <v>21</v>
      </c>
      <c r="J7" s="6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7" t="s">
        <v>26</v>
      </c>
      <c r="D8" s="29" t="s">
        <v>27</v>
      </c>
      <c r="E8" s="30">
        <v>18309</v>
      </c>
      <c r="F8" s="30"/>
      <c r="G8" s="30">
        <v>18923</v>
      </c>
      <c r="H8" s="31">
        <v>1</v>
      </c>
      <c r="I8" s="30"/>
      <c r="J8" s="30">
        <v>19.9</v>
      </c>
      <c r="K8" s="30" t="s">
        <v>28</v>
      </c>
    </row>
    <row r="9" spans="1:11">
      <c r="A9" s="32"/>
      <c r="B9" s="27" t="s">
        <v>29</v>
      </c>
      <c r="C9" s="32"/>
      <c r="D9" s="33" t="s">
        <v>30</v>
      </c>
      <c r="E9" s="34">
        <v>1923</v>
      </c>
      <c r="F9" s="30"/>
      <c r="G9" s="30">
        <v>19800</v>
      </c>
      <c r="H9" s="35">
        <v>2</v>
      </c>
      <c r="I9" s="30"/>
      <c r="J9" s="35">
        <v>19.2</v>
      </c>
      <c r="K9" s="35" t="s">
        <v>31</v>
      </c>
    </row>
    <row r="10" spans="1:11">
      <c r="A10" s="32"/>
      <c r="B10" s="32"/>
      <c r="C10" s="32"/>
      <c r="D10" s="33" t="s">
        <v>32</v>
      </c>
      <c r="E10" s="34">
        <v>3530</v>
      </c>
      <c r="F10" s="30"/>
      <c r="G10" s="30">
        <v>3550</v>
      </c>
      <c r="H10" s="36"/>
      <c r="I10" s="30"/>
      <c r="J10" s="36"/>
      <c r="K10" s="36"/>
    </row>
    <row r="11" spans="1:11">
      <c r="A11" s="32"/>
      <c r="B11" s="32"/>
      <c r="C11" s="32"/>
      <c r="D11" s="33" t="s">
        <v>33</v>
      </c>
      <c r="E11" s="34">
        <v>4112</v>
      </c>
      <c r="F11" s="30"/>
      <c r="G11" s="30">
        <v>4240</v>
      </c>
      <c r="H11" s="37"/>
      <c r="I11" s="30"/>
      <c r="J11" s="37"/>
      <c r="K11" s="37"/>
    </row>
    <row r="12" spans="1:11">
      <c r="A12" s="32"/>
      <c r="B12" s="32"/>
      <c r="C12" s="32"/>
      <c r="D12" s="33" t="s">
        <v>34</v>
      </c>
      <c r="E12" s="34">
        <v>3559</v>
      </c>
      <c r="F12" s="30"/>
      <c r="G12" s="30">
        <v>3650</v>
      </c>
      <c r="H12" s="35">
        <v>3</v>
      </c>
      <c r="I12" s="30"/>
      <c r="J12" s="35">
        <v>17.8</v>
      </c>
      <c r="K12" s="35" t="s">
        <v>31</v>
      </c>
    </row>
    <row r="13" spans="1:11">
      <c r="A13" s="32"/>
      <c r="B13" s="32"/>
      <c r="C13" s="32"/>
      <c r="D13" s="33" t="s">
        <v>35</v>
      </c>
      <c r="E13" s="34">
        <v>3466</v>
      </c>
      <c r="F13" s="30"/>
      <c r="G13" s="30">
        <v>3600</v>
      </c>
      <c r="H13" s="36"/>
      <c r="I13" s="30"/>
      <c r="J13" s="36"/>
      <c r="K13" s="36"/>
    </row>
    <row r="14" spans="1:11">
      <c r="A14" s="32"/>
      <c r="B14" s="32"/>
      <c r="C14" s="32"/>
      <c r="D14" s="33" t="s">
        <v>36</v>
      </c>
      <c r="E14" s="34">
        <v>1622</v>
      </c>
      <c r="F14" s="30"/>
      <c r="G14" s="30">
        <v>1680</v>
      </c>
      <c r="H14" s="36"/>
      <c r="I14" s="30"/>
      <c r="J14" s="36"/>
      <c r="K14" s="36"/>
    </row>
    <row r="15" spans="1:11">
      <c r="A15" s="32"/>
      <c r="B15" s="38"/>
      <c r="C15" s="32"/>
      <c r="D15" s="33" t="s">
        <v>37</v>
      </c>
      <c r="E15" s="34">
        <v>98</v>
      </c>
      <c r="F15" s="30"/>
      <c r="G15" s="30">
        <v>120</v>
      </c>
      <c r="H15" s="37"/>
      <c r="I15" s="30"/>
      <c r="J15" s="37"/>
      <c r="K15" s="37"/>
    </row>
    <row r="16" ht="15" spans="1:11">
      <c r="A16" s="38"/>
      <c r="B16" s="28" t="s">
        <v>38</v>
      </c>
      <c r="C16" s="38"/>
      <c r="D16" s="29" t="s">
        <v>27</v>
      </c>
      <c r="E16" s="30">
        <v>18309</v>
      </c>
      <c r="F16" s="30"/>
      <c r="G16" s="30">
        <v>18900</v>
      </c>
      <c r="H16" s="31">
        <v>4</v>
      </c>
      <c r="I16" s="30"/>
      <c r="J16" s="31">
        <v>16.8</v>
      </c>
      <c r="K16" s="31" t="s">
        <v>31</v>
      </c>
    </row>
    <row r="17" spans="1:11">
      <c r="A17" s="30" t="s">
        <v>39</v>
      </c>
      <c r="B17" s="30"/>
      <c r="C17" s="30"/>
      <c r="D17" s="30"/>
      <c r="E17" s="39">
        <f>SUM(E8:E16)</f>
        <v>54928</v>
      </c>
      <c r="F17" s="39"/>
      <c r="G17" s="39">
        <f>SUM(G8:G16)</f>
        <v>74463</v>
      </c>
      <c r="H17" s="39">
        <v>4</v>
      </c>
      <c r="I17" s="39"/>
      <c r="J17" s="39">
        <f>SUM(J8:J16)</f>
        <v>73.7</v>
      </c>
      <c r="K17" s="30"/>
    </row>
    <row r="20" spans="1:7">
      <c r="A20" s="40" t="s">
        <v>40</v>
      </c>
      <c r="B20" s="41" t="s">
        <v>41</v>
      </c>
      <c r="C20" s="41" t="s">
        <v>17</v>
      </c>
      <c r="D20" s="41" t="s">
        <v>42</v>
      </c>
      <c r="E20" s="41" t="s">
        <v>43</v>
      </c>
      <c r="F20" s="42" t="s">
        <v>44</v>
      </c>
      <c r="G20" s="43" t="s">
        <v>45</v>
      </c>
    </row>
    <row r="21" spans="1:7">
      <c r="A21" s="44" t="s">
        <v>46</v>
      </c>
      <c r="B21" s="45" t="s">
        <v>30</v>
      </c>
      <c r="C21" s="45" t="s">
        <v>47</v>
      </c>
      <c r="D21" s="46">
        <f t="shared" ref="D21:D58" si="0">ROUND((C21*1.03+1),0)</f>
        <v>51</v>
      </c>
      <c r="E21" s="47" t="s">
        <v>48</v>
      </c>
      <c r="F21" s="46">
        <v>1686151</v>
      </c>
      <c r="G21" s="48" t="s">
        <v>49</v>
      </c>
    </row>
    <row r="22" spans="1:7">
      <c r="A22" s="44" t="s">
        <v>46</v>
      </c>
      <c r="B22" s="45" t="s">
        <v>32</v>
      </c>
      <c r="C22" s="45" t="s">
        <v>50</v>
      </c>
      <c r="D22" s="46">
        <f t="shared" si="0"/>
        <v>122</v>
      </c>
      <c r="E22" s="47" t="s">
        <v>48</v>
      </c>
      <c r="F22" s="46">
        <v>1686151</v>
      </c>
      <c r="G22" s="48" t="s">
        <v>49</v>
      </c>
    </row>
    <row r="23" spans="1:7">
      <c r="A23" s="44" t="s">
        <v>46</v>
      </c>
      <c r="B23" s="45" t="s">
        <v>33</v>
      </c>
      <c r="C23" s="45" t="s">
        <v>51</v>
      </c>
      <c r="D23" s="46">
        <f t="shared" si="0"/>
        <v>145</v>
      </c>
      <c r="E23" s="47" t="s">
        <v>48</v>
      </c>
      <c r="F23" s="46">
        <v>1686151</v>
      </c>
      <c r="G23" s="48" t="s">
        <v>49</v>
      </c>
    </row>
    <row r="24" spans="1:7">
      <c r="A24" s="44" t="s">
        <v>46</v>
      </c>
      <c r="B24" s="45" t="s">
        <v>34</v>
      </c>
      <c r="C24" s="45" t="s">
        <v>52</v>
      </c>
      <c r="D24" s="46">
        <f t="shared" si="0"/>
        <v>99</v>
      </c>
      <c r="E24" s="47" t="s">
        <v>48</v>
      </c>
      <c r="F24" s="46">
        <v>1686151</v>
      </c>
      <c r="G24" s="48" t="s">
        <v>49</v>
      </c>
    </row>
    <row r="25" spans="1:7">
      <c r="A25" s="44" t="s">
        <v>46</v>
      </c>
      <c r="B25" s="45" t="s">
        <v>35</v>
      </c>
      <c r="C25" s="45" t="s">
        <v>53</v>
      </c>
      <c r="D25" s="46">
        <f t="shared" si="0"/>
        <v>61</v>
      </c>
      <c r="E25" s="47" t="s">
        <v>48</v>
      </c>
      <c r="F25" s="46">
        <v>1686151</v>
      </c>
      <c r="G25" s="48" t="s">
        <v>49</v>
      </c>
    </row>
    <row r="26" spans="1:7">
      <c r="A26" s="44" t="s">
        <v>46</v>
      </c>
      <c r="B26" s="45" t="s">
        <v>36</v>
      </c>
      <c r="C26" s="45" t="s">
        <v>54</v>
      </c>
      <c r="D26" s="46">
        <f t="shared" si="0"/>
        <v>41</v>
      </c>
      <c r="E26" s="47" t="s">
        <v>48</v>
      </c>
      <c r="F26" s="46">
        <v>1686151</v>
      </c>
      <c r="G26" s="48" t="s">
        <v>49</v>
      </c>
    </row>
    <row r="27" spans="1:7">
      <c r="A27" s="44" t="s">
        <v>46</v>
      </c>
      <c r="B27" s="45" t="s">
        <v>37</v>
      </c>
      <c r="C27" s="45" t="s">
        <v>55</v>
      </c>
      <c r="D27" s="46">
        <f t="shared" si="0"/>
        <v>9</v>
      </c>
      <c r="E27" s="47" t="s">
        <v>48</v>
      </c>
      <c r="F27" s="46">
        <v>1686151</v>
      </c>
      <c r="G27" s="48" t="s">
        <v>49</v>
      </c>
    </row>
    <row r="28" spans="1:7">
      <c r="A28" s="44" t="s">
        <v>56</v>
      </c>
      <c r="B28" s="45" t="s">
        <v>30</v>
      </c>
      <c r="C28" s="45" t="s">
        <v>57</v>
      </c>
      <c r="D28" s="46">
        <f t="shared" si="0"/>
        <v>772</v>
      </c>
      <c r="E28" s="47" t="s">
        <v>58</v>
      </c>
      <c r="F28" s="46">
        <v>1686152</v>
      </c>
      <c r="G28" s="48" t="s">
        <v>49</v>
      </c>
    </row>
    <row r="29" spans="1:7">
      <c r="A29" s="44" t="s">
        <v>56</v>
      </c>
      <c r="B29" s="45" t="s">
        <v>32</v>
      </c>
      <c r="C29" s="45" t="s">
        <v>59</v>
      </c>
      <c r="D29" s="49">
        <f t="shared" si="0"/>
        <v>1367</v>
      </c>
      <c r="E29" s="47" t="s">
        <v>58</v>
      </c>
      <c r="F29" s="46">
        <v>1686152</v>
      </c>
      <c r="G29" s="48" t="s">
        <v>49</v>
      </c>
    </row>
    <row r="30" spans="1:7">
      <c r="A30" s="44" t="s">
        <v>56</v>
      </c>
      <c r="B30" s="45" t="s">
        <v>33</v>
      </c>
      <c r="C30" s="45" t="s">
        <v>60</v>
      </c>
      <c r="D30" s="49">
        <f t="shared" si="0"/>
        <v>1544</v>
      </c>
      <c r="E30" s="47" t="s">
        <v>58</v>
      </c>
      <c r="F30" s="46">
        <v>1686152</v>
      </c>
      <c r="G30" s="48" t="s">
        <v>49</v>
      </c>
    </row>
    <row r="31" spans="1:7">
      <c r="A31" s="44" t="s">
        <v>56</v>
      </c>
      <c r="B31" s="45" t="s">
        <v>34</v>
      </c>
      <c r="C31" s="45" t="s">
        <v>59</v>
      </c>
      <c r="D31" s="46">
        <f t="shared" si="0"/>
        <v>1367</v>
      </c>
      <c r="E31" s="47" t="s">
        <v>58</v>
      </c>
      <c r="F31" s="46">
        <v>1686152</v>
      </c>
      <c r="G31" s="48" t="s">
        <v>49</v>
      </c>
    </row>
    <row r="32" spans="1:7">
      <c r="A32" s="44" t="s">
        <v>56</v>
      </c>
      <c r="B32" s="45" t="s">
        <v>35</v>
      </c>
      <c r="C32" s="45" t="s">
        <v>59</v>
      </c>
      <c r="D32" s="46">
        <f t="shared" si="0"/>
        <v>1367</v>
      </c>
      <c r="E32" s="47" t="s">
        <v>58</v>
      </c>
      <c r="F32" s="46">
        <v>1686152</v>
      </c>
      <c r="G32" s="48" t="s">
        <v>49</v>
      </c>
    </row>
    <row r="33" spans="1:7">
      <c r="A33" s="44" t="s">
        <v>56</v>
      </c>
      <c r="B33" s="45" t="s">
        <v>36</v>
      </c>
      <c r="C33" s="45" t="s">
        <v>61</v>
      </c>
      <c r="D33" s="46">
        <f t="shared" si="0"/>
        <v>595</v>
      </c>
      <c r="E33" s="47" t="s">
        <v>58</v>
      </c>
      <c r="F33" s="46">
        <v>1686152</v>
      </c>
      <c r="G33" s="48" t="s">
        <v>49</v>
      </c>
    </row>
    <row r="34" spans="1:7">
      <c r="A34" s="44" t="s">
        <v>62</v>
      </c>
      <c r="B34" s="45" t="s">
        <v>30</v>
      </c>
      <c r="C34" s="45" t="s">
        <v>54</v>
      </c>
      <c r="D34" s="46">
        <f t="shared" si="0"/>
        <v>41</v>
      </c>
      <c r="E34" s="47" t="s">
        <v>48</v>
      </c>
      <c r="F34" s="46">
        <v>1686151</v>
      </c>
      <c r="G34" s="48" t="s">
        <v>49</v>
      </c>
    </row>
    <row r="35" spans="1:7">
      <c r="A35" s="44" t="s">
        <v>62</v>
      </c>
      <c r="B35" s="45" t="s">
        <v>32</v>
      </c>
      <c r="C35" s="45" t="s">
        <v>63</v>
      </c>
      <c r="D35" s="46">
        <f t="shared" si="0"/>
        <v>97</v>
      </c>
      <c r="E35" s="47" t="s">
        <v>48</v>
      </c>
      <c r="F35" s="46">
        <v>1686151</v>
      </c>
      <c r="G35" s="48" t="s">
        <v>49</v>
      </c>
    </row>
    <row r="36" spans="1:7">
      <c r="A36" s="44" t="s">
        <v>62</v>
      </c>
      <c r="B36" s="45" t="s">
        <v>33</v>
      </c>
      <c r="C36" s="45" t="s">
        <v>64</v>
      </c>
      <c r="D36" s="46">
        <f t="shared" si="0"/>
        <v>113</v>
      </c>
      <c r="E36" s="47" t="s">
        <v>48</v>
      </c>
      <c r="F36" s="46">
        <v>1686151</v>
      </c>
      <c r="G36" s="48" t="s">
        <v>49</v>
      </c>
    </row>
    <row r="37" spans="1:7">
      <c r="A37" s="44" t="s">
        <v>62</v>
      </c>
      <c r="B37" s="45" t="s">
        <v>34</v>
      </c>
      <c r="C37" s="45" t="s">
        <v>65</v>
      </c>
      <c r="D37" s="46">
        <f t="shared" si="0"/>
        <v>77</v>
      </c>
      <c r="E37" s="47" t="s">
        <v>48</v>
      </c>
      <c r="F37" s="46">
        <v>1686151</v>
      </c>
      <c r="G37" s="48" t="s">
        <v>49</v>
      </c>
    </row>
    <row r="38" spans="1:7">
      <c r="A38" s="44" t="s">
        <v>62</v>
      </c>
      <c r="B38" s="45" t="s">
        <v>35</v>
      </c>
      <c r="C38" s="45" t="s">
        <v>66</v>
      </c>
      <c r="D38" s="46">
        <f t="shared" si="0"/>
        <v>45</v>
      </c>
      <c r="E38" s="47" t="s">
        <v>48</v>
      </c>
      <c r="F38" s="46">
        <v>1686151</v>
      </c>
      <c r="G38" s="48" t="s">
        <v>49</v>
      </c>
    </row>
    <row r="39" spans="1:7">
      <c r="A39" s="44" t="s">
        <v>62</v>
      </c>
      <c r="B39" s="45" t="s">
        <v>36</v>
      </c>
      <c r="C39" s="45" t="s">
        <v>67</v>
      </c>
      <c r="D39" s="46">
        <f t="shared" si="0"/>
        <v>33</v>
      </c>
      <c r="E39" s="47" t="s">
        <v>48</v>
      </c>
      <c r="F39" s="46">
        <v>1686151</v>
      </c>
      <c r="G39" s="48" t="s">
        <v>49</v>
      </c>
    </row>
    <row r="40" spans="1:7">
      <c r="A40" s="44" t="s">
        <v>62</v>
      </c>
      <c r="B40" s="45" t="s">
        <v>37</v>
      </c>
      <c r="C40" s="45" t="s">
        <v>68</v>
      </c>
      <c r="D40" s="46">
        <f t="shared" si="0"/>
        <v>7</v>
      </c>
      <c r="E40" s="47" t="s">
        <v>48</v>
      </c>
      <c r="F40" s="46">
        <v>1686151</v>
      </c>
      <c r="G40" s="48" t="s">
        <v>49</v>
      </c>
    </row>
    <row r="41" spans="1:7">
      <c r="A41" s="44" t="s">
        <v>69</v>
      </c>
      <c r="B41" s="45" t="s">
        <v>30</v>
      </c>
      <c r="C41" s="45" t="s">
        <v>61</v>
      </c>
      <c r="D41" s="46">
        <f t="shared" si="0"/>
        <v>595</v>
      </c>
      <c r="E41" s="47" t="s">
        <v>58</v>
      </c>
      <c r="F41" s="46">
        <v>1686152</v>
      </c>
      <c r="G41" s="48" t="s">
        <v>49</v>
      </c>
    </row>
    <row r="42" spans="1:7">
      <c r="A42" s="44" t="s">
        <v>69</v>
      </c>
      <c r="B42" s="45" t="s">
        <v>32</v>
      </c>
      <c r="C42" s="45" t="s">
        <v>70</v>
      </c>
      <c r="D42" s="49">
        <f t="shared" si="0"/>
        <v>1052</v>
      </c>
      <c r="E42" s="47" t="s">
        <v>58</v>
      </c>
      <c r="F42" s="46">
        <v>1686152</v>
      </c>
      <c r="G42" s="48" t="s">
        <v>49</v>
      </c>
    </row>
    <row r="43" spans="1:7">
      <c r="A43" s="44" t="s">
        <v>69</v>
      </c>
      <c r="B43" s="45" t="s">
        <v>33</v>
      </c>
      <c r="C43" s="45" t="s">
        <v>71</v>
      </c>
      <c r="D43" s="49">
        <f t="shared" si="0"/>
        <v>1190</v>
      </c>
      <c r="E43" s="47" t="s">
        <v>58</v>
      </c>
      <c r="F43" s="46">
        <v>1686152</v>
      </c>
      <c r="G43" s="48" t="s">
        <v>49</v>
      </c>
    </row>
    <row r="44" spans="1:7">
      <c r="A44" s="44" t="s">
        <v>69</v>
      </c>
      <c r="B44" s="45" t="s">
        <v>34</v>
      </c>
      <c r="C44" s="45" t="s">
        <v>70</v>
      </c>
      <c r="D44" s="46">
        <f t="shared" si="0"/>
        <v>1052</v>
      </c>
      <c r="E44" s="47" t="s">
        <v>58</v>
      </c>
      <c r="F44" s="46">
        <v>1686152</v>
      </c>
      <c r="G44" s="48" t="s">
        <v>49</v>
      </c>
    </row>
    <row r="45" spans="1:7">
      <c r="A45" s="44" t="s">
        <v>69</v>
      </c>
      <c r="B45" s="45" t="s">
        <v>35</v>
      </c>
      <c r="C45" s="45" t="s">
        <v>70</v>
      </c>
      <c r="D45" s="46">
        <f t="shared" si="0"/>
        <v>1052</v>
      </c>
      <c r="E45" s="47" t="s">
        <v>58</v>
      </c>
      <c r="F45" s="46">
        <v>1686152</v>
      </c>
      <c r="G45" s="48" t="s">
        <v>49</v>
      </c>
    </row>
    <row r="46" spans="1:7">
      <c r="A46" s="44" t="s">
        <v>69</v>
      </c>
      <c r="B46" s="45" t="s">
        <v>36</v>
      </c>
      <c r="C46" s="45" t="s">
        <v>72</v>
      </c>
      <c r="D46" s="46">
        <f t="shared" si="0"/>
        <v>457</v>
      </c>
      <c r="E46" s="47" t="s">
        <v>58</v>
      </c>
      <c r="F46" s="46">
        <v>1686152</v>
      </c>
      <c r="G46" s="48" t="s">
        <v>49</v>
      </c>
    </row>
    <row r="47" spans="1:7">
      <c r="A47" s="44" t="s">
        <v>69</v>
      </c>
      <c r="B47" s="45" t="s">
        <v>30</v>
      </c>
      <c r="C47" s="45" t="s">
        <v>67</v>
      </c>
      <c r="D47" s="46">
        <f t="shared" si="0"/>
        <v>33</v>
      </c>
      <c r="E47" s="47" t="s">
        <v>48</v>
      </c>
      <c r="F47" s="46">
        <v>1686151</v>
      </c>
      <c r="G47" s="48" t="s">
        <v>49</v>
      </c>
    </row>
    <row r="48" spans="1:7">
      <c r="A48" s="44" t="s">
        <v>73</v>
      </c>
      <c r="B48" s="45" t="s">
        <v>32</v>
      </c>
      <c r="C48" s="45" t="s">
        <v>65</v>
      </c>
      <c r="D48" s="46">
        <f t="shared" si="0"/>
        <v>77</v>
      </c>
      <c r="E48" s="47" t="s">
        <v>48</v>
      </c>
      <c r="F48" s="46">
        <v>1686151</v>
      </c>
      <c r="G48" s="48" t="s">
        <v>49</v>
      </c>
    </row>
    <row r="49" spans="1:7">
      <c r="A49" s="44" t="s">
        <v>73</v>
      </c>
      <c r="B49" s="45" t="s">
        <v>33</v>
      </c>
      <c r="C49" s="45" t="s">
        <v>74</v>
      </c>
      <c r="D49" s="46">
        <f t="shared" si="0"/>
        <v>93</v>
      </c>
      <c r="E49" s="47" t="s">
        <v>48</v>
      </c>
      <c r="F49" s="46">
        <v>1686151</v>
      </c>
      <c r="G49" s="48" t="s">
        <v>49</v>
      </c>
    </row>
    <row r="50" spans="1:7">
      <c r="A50" s="44" t="s">
        <v>73</v>
      </c>
      <c r="B50" s="45" t="s">
        <v>34</v>
      </c>
      <c r="C50" s="45" t="s">
        <v>75</v>
      </c>
      <c r="D50" s="46">
        <f t="shared" si="0"/>
        <v>63</v>
      </c>
      <c r="E50" s="47" t="s">
        <v>48</v>
      </c>
      <c r="F50" s="46">
        <v>1686151</v>
      </c>
      <c r="G50" s="48" t="s">
        <v>49</v>
      </c>
    </row>
    <row r="51" spans="1:7">
      <c r="A51" s="44" t="s">
        <v>73</v>
      </c>
      <c r="B51" s="45" t="s">
        <v>35</v>
      </c>
      <c r="C51" s="45" t="s">
        <v>76</v>
      </c>
      <c r="D51" s="46">
        <f t="shared" si="0"/>
        <v>37</v>
      </c>
      <c r="E51" s="47" t="s">
        <v>48</v>
      </c>
      <c r="F51" s="46">
        <v>1686151</v>
      </c>
      <c r="G51" s="48" t="s">
        <v>49</v>
      </c>
    </row>
    <row r="52" spans="1:7">
      <c r="A52" s="44" t="s">
        <v>73</v>
      </c>
      <c r="B52" s="45" t="s">
        <v>36</v>
      </c>
      <c r="C52" s="45" t="s">
        <v>77</v>
      </c>
      <c r="D52" s="46">
        <f t="shared" si="0"/>
        <v>27</v>
      </c>
      <c r="E52" s="47" t="s">
        <v>48</v>
      </c>
      <c r="F52" s="46">
        <v>1686151</v>
      </c>
      <c r="G52" s="48" t="s">
        <v>49</v>
      </c>
    </row>
    <row r="53" spans="1:7">
      <c r="A53" s="44" t="s">
        <v>78</v>
      </c>
      <c r="B53" s="45" t="s">
        <v>30</v>
      </c>
      <c r="C53" s="45" t="s">
        <v>79</v>
      </c>
      <c r="D53" s="46">
        <f t="shared" si="0"/>
        <v>493</v>
      </c>
      <c r="E53" s="47" t="s">
        <v>58</v>
      </c>
      <c r="F53" s="46">
        <v>1686151</v>
      </c>
      <c r="G53" s="48" t="s">
        <v>49</v>
      </c>
    </row>
    <row r="54" spans="1:7">
      <c r="A54" s="44" t="s">
        <v>78</v>
      </c>
      <c r="B54" s="45" t="s">
        <v>32</v>
      </c>
      <c r="C54" s="45" t="s">
        <v>80</v>
      </c>
      <c r="D54" s="49">
        <f t="shared" si="0"/>
        <v>844</v>
      </c>
      <c r="E54" s="47" t="s">
        <v>58</v>
      </c>
      <c r="F54" s="46">
        <v>1686152</v>
      </c>
      <c r="G54" s="48" t="s">
        <v>49</v>
      </c>
    </row>
    <row r="55" spans="1:7">
      <c r="A55" s="44" t="s">
        <v>78</v>
      </c>
      <c r="B55" s="45" t="s">
        <v>33</v>
      </c>
      <c r="C55" s="45" t="s">
        <v>81</v>
      </c>
      <c r="D55" s="49">
        <f t="shared" si="0"/>
        <v>986</v>
      </c>
      <c r="E55" s="47" t="s">
        <v>58</v>
      </c>
      <c r="F55" s="46">
        <v>1686152</v>
      </c>
      <c r="G55" s="48" t="s">
        <v>49</v>
      </c>
    </row>
    <row r="56" spans="1:7">
      <c r="A56" s="44" t="s">
        <v>78</v>
      </c>
      <c r="B56" s="45" t="s">
        <v>34</v>
      </c>
      <c r="C56" s="45" t="s">
        <v>80</v>
      </c>
      <c r="D56" s="46">
        <f t="shared" si="0"/>
        <v>844</v>
      </c>
      <c r="E56" s="47" t="s">
        <v>58</v>
      </c>
      <c r="F56" s="46">
        <v>1686152</v>
      </c>
      <c r="G56" s="48" t="s">
        <v>49</v>
      </c>
    </row>
    <row r="57" spans="1:7">
      <c r="A57" s="44" t="s">
        <v>78</v>
      </c>
      <c r="B57" s="45" t="s">
        <v>35</v>
      </c>
      <c r="C57" s="45" t="s">
        <v>80</v>
      </c>
      <c r="D57" s="46">
        <f t="shared" si="0"/>
        <v>844</v>
      </c>
      <c r="E57" s="47" t="s">
        <v>58</v>
      </c>
      <c r="F57" s="46">
        <v>1686152</v>
      </c>
      <c r="G57" s="48" t="s">
        <v>49</v>
      </c>
    </row>
    <row r="58" spans="1:7">
      <c r="A58" s="44" t="s">
        <v>78</v>
      </c>
      <c r="B58" s="50" t="s">
        <v>36</v>
      </c>
      <c r="C58" s="50" t="s">
        <v>82</v>
      </c>
      <c r="D58" s="51">
        <f t="shared" si="0"/>
        <v>351</v>
      </c>
      <c r="E58" s="52" t="s">
        <v>58</v>
      </c>
      <c r="F58" s="51">
        <v>1686152</v>
      </c>
      <c r="G58" s="53" t="s">
        <v>49</v>
      </c>
    </row>
    <row r="59" spans="1:7">
      <c r="A59" s="54" t="s">
        <v>83</v>
      </c>
      <c r="B59" s="55" t="s">
        <v>32</v>
      </c>
      <c r="C59" s="55" t="s">
        <v>34</v>
      </c>
      <c r="D59" s="55">
        <v>36</v>
      </c>
      <c r="E59" s="56" t="s">
        <v>48</v>
      </c>
      <c r="F59" s="55">
        <v>1686192</v>
      </c>
      <c r="G59" s="57" t="s">
        <v>49</v>
      </c>
    </row>
    <row r="60" spans="1:7">
      <c r="A60" s="58" t="s">
        <v>83</v>
      </c>
      <c r="B60" s="59" t="s">
        <v>33</v>
      </c>
      <c r="C60" s="59" t="s">
        <v>84</v>
      </c>
      <c r="D60" s="59">
        <v>71</v>
      </c>
      <c r="E60" s="60" t="s">
        <v>48</v>
      </c>
      <c r="F60" s="59">
        <v>1686192</v>
      </c>
      <c r="G60" s="61" t="s">
        <v>49</v>
      </c>
    </row>
    <row r="61" spans="1:7">
      <c r="A61" s="58" t="s">
        <v>83</v>
      </c>
      <c r="B61" s="59" t="s">
        <v>34</v>
      </c>
      <c r="C61" s="59" t="s">
        <v>84</v>
      </c>
      <c r="D61" s="59">
        <v>71</v>
      </c>
      <c r="E61" s="60" t="s">
        <v>48</v>
      </c>
      <c r="F61" s="59">
        <v>1686192</v>
      </c>
      <c r="G61" s="61" t="s">
        <v>49</v>
      </c>
    </row>
    <row r="62" spans="1:7">
      <c r="A62" s="58" t="s">
        <v>83</v>
      </c>
      <c r="B62" s="59" t="s">
        <v>35</v>
      </c>
      <c r="C62" s="59" t="s">
        <v>84</v>
      </c>
      <c r="D62" s="59">
        <v>71</v>
      </c>
      <c r="E62" s="60" t="s">
        <v>48</v>
      </c>
      <c r="F62" s="59">
        <v>1686192</v>
      </c>
      <c r="G62" s="61" t="s">
        <v>49</v>
      </c>
    </row>
    <row r="63" spans="1:7">
      <c r="A63" s="58" t="s">
        <v>83</v>
      </c>
      <c r="B63" s="59" t="s">
        <v>36</v>
      </c>
      <c r="C63" s="59" t="s">
        <v>84</v>
      </c>
      <c r="D63" s="59">
        <v>71</v>
      </c>
      <c r="E63" s="60" t="s">
        <v>48</v>
      </c>
      <c r="F63" s="59">
        <v>1686192</v>
      </c>
      <c r="G63" s="61" t="s">
        <v>49</v>
      </c>
    </row>
    <row r="64" spans="1:7">
      <c r="A64" s="58" t="s">
        <v>83</v>
      </c>
      <c r="B64" s="59" t="s">
        <v>37</v>
      </c>
      <c r="C64" s="59" t="s">
        <v>34</v>
      </c>
      <c r="D64" s="59">
        <v>36</v>
      </c>
      <c r="E64" s="60" t="s">
        <v>48</v>
      </c>
      <c r="F64" s="59">
        <v>1686192</v>
      </c>
      <c r="G64" s="61" t="s">
        <v>49</v>
      </c>
    </row>
    <row r="65" spans="1:7">
      <c r="A65" s="58" t="s">
        <v>85</v>
      </c>
      <c r="B65" s="59" t="s">
        <v>32</v>
      </c>
      <c r="C65" s="59" t="s">
        <v>33</v>
      </c>
      <c r="D65" s="59">
        <v>34</v>
      </c>
      <c r="E65" s="60" t="s">
        <v>48</v>
      </c>
      <c r="F65" s="59">
        <v>1686192</v>
      </c>
      <c r="G65" s="61" t="s">
        <v>49</v>
      </c>
    </row>
    <row r="66" spans="1:7">
      <c r="A66" s="58" t="s">
        <v>85</v>
      </c>
      <c r="B66" s="59" t="s">
        <v>33</v>
      </c>
      <c r="C66" s="59" t="s">
        <v>86</v>
      </c>
      <c r="D66" s="59">
        <v>67</v>
      </c>
      <c r="E66" s="60" t="s">
        <v>48</v>
      </c>
      <c r="F66" s="59">
        <v>1686192</v>
      </c>
      <c r="G66" s="61" t="s">
        <v>49</v>
      </c>
    </row>
    <row r="67" spans="1:7">
      <c r="A67" s="58" t="s">
        <v>85</v>
      </c>
      <c r="B67" s="59" t="s">
        <v>34</v>
      </c>
      <c r="C67" s="59" t="s">
        <v>86</v>
      </c>
      <c r="D67" s="59">
        <v>67</v>
      </c>
      <c r="E67" s="60" t="s">
        <v>48</v>
      </c>
      <c r="F67" s="59">
        <v>1686192</v>
      </c>
      <c r="G67" s="61" t="s">
        <v>49</v>
      </c>
    </row>
    <row r="68" spans="1:7">
      <c r="A68" s="58" t="s">
        <v>85</v>
      </c>
      <c r="B68" s="59" t="s">
        <v>35</v>
      </c>
      <c r="C68" s="59" t="s">
        <v>86</v>
      </c>
      <c r="D68" s="59">
        <v>67</v>
      </c>
      <c r="E68" s="60" t="s">
        <v>48</v>
      </c>
      <c r="F68" s="59">
        <v>1686192</v>
      </c>
      <c r="G68" s="61" t="s">
        <v>49</v>
      </c>
    </row>
    <row r="69" spans="1:7">
      <c r="A69" s="58" t="s">
        <v>85</v>
      </c>
      <c r="B69" s="59" t="s">
        <v>36</v>
      </c>
      <c r="C69" s="59" t="s">
        <v>86</v>
      </c>
      <c r="D69" s="59">
        <v>67</v>
      </c>
      <c r="E69" s="60" t="s">
        <v>48</v>
      </c>
      <c r="F69" s="59">
        <v>1686192</v>
      </c>
      <c r="G69" s="61" t="s">
        <v>49</v>
      </c>
    </row>
    <row r="70" spans="1:7">
      <c r="A70" s="58" t="s">
        <v>85</v>
      </c>
      <c r="B70" s="59" t="s">
        <v>37</v>
      </c>
      <c r="C70" s="59" t="s">
        <v>33</v>
      </c>
      <c r="D70" s="59">
        <v>34</v>
      </c>
      <c r="E70" s="60" t="s">
        <v>48</v>
      </c>
      <c r="F70" s="59">
        <v>1686192</v>
      </c>
      <c r="G70" s="61" t="s">
        <v>49</v>
      </c>
    </row>
    <row r="71" spans="1:7">
      <c r="A71" s="58" t="s">
        <v>87</v>
      </c>
      <c r="B71" s="59" t="s">
        <v>32</v>
      </c>
      <c r="C71" s="59" t="s">
        <v>88</v>
      </c>
      <c r="D71" s="59">
        <v>20</v>
      </c>
      <c r="E71" s="60" t="s">
        <v>48</v>
      </c>
      <c r="F71" s="59">
        <v>1686192</v>
      </c>
      <c r="G71" s="61" t="s">
        <v>49</v>
      </c>
    </row>
    <row r="72" spans="1:7">
      <c r="A72" s="58" t="s">
        <v>87</v>
      </c>
      <c r="B72" s="59" t="s">
        <v>33</v>
      </c>
      <c r="C72" s="59" t="s">
        <v>76</v>
      </c>
      <c r="D72" s="59">
        <v>37</v>
      </c>
      <c r="E72" s="60" t="s">
        <v>48</v>
      </c>
      <c r="F72" s="59">
        <v>1686192</v>
      </c>
      <c r="G72" s="61" t="s">
        <v>49</v>
      </c>
    </row>
    <row r="73" spans="1:7">
      <c r="A73" s="58" t="s">
        <v>87</v>
      </c>
      <c r="B73" s="59" t="s">
        <v>34</v>
      </c>
      <c r="C73" s="59" t="s">
        <v>76</v>
      </c>
      <c r="D73" s="59">
        <v>37</v>
      </c>
      <c r="E73" s="60" t="s">
        <v>48</v>
      </c>
      <c r="F73" s="59">
        <v>1686192</v>
      </c>
      <c r="G73" s="61" t="s">
        <v>49</v>
      </c>
    </row>
    <row r="74" spans="1:7">
      <c r="A74" s="58" t="s">
        <v>87</v>
      </c>
      <c r="B74" s="59" t="s">
        <v>35</v>
      </c>
      <c r="C74" s="59" t="s">
        <v>76</v>
      </c>
      <c r="D74" s="59">
        <v>37</v>
      </c>
      <c r="E74" s="60" t="s">
        <v>48</v>
      </c>
      <c r="F74" s="59">
        <v>1686192</v>
      </c>
      <c r="G74" s="61" t="s">
        <v>49</v>
      </c>
    </row>
    <row r="75" spans="1:7">
      <c r="A75" s="58" t="s">
        <v>87</v>
      </c>
      <c r="B75" s="59" t="s">
        <v>36</v>
      </c>
      <c r="C75" s="59" t="s">
        <v>76</v>
      </c>
      <c r="D75" s="59">
        <v>37</v>
      </c>
      <c r="E75" s="60" t="s">
        <v>48</v>
      </c>
      <c r="F75" s="59">
        <v>1686192</v>
      </c>
      <c r="G75" s="61" t="s">
        <v>49</v>
      </c>
    </row>
    <row r="76" spans="1:7">
      <c r="A76" s="64" t="s">
        <v>87</v>
      </c>
      <c r="B76" s="65" t="s">
        <v>37</v>
      </c>
      <c r="C76" s="65" t="s">
        <v>88</v>
      </c>
      <c r="D76" s="65">
        <v>20</v>
      </c>
      <c r="E76" s="66" t="s">
        <v>48</v>
      </c>
      <c r="F76" s="65">
        <v>1686192</v>
      </c>
      <c r="G76" s="67" t="s">
        <v>49</v>
      </c>
    </row>
    <row r="77" spans="1:7">
      <c r="A77" s="68" t="s">
        <v>39</v>
      </c>
      <c r="B77" s="68"/>
      <c r="C77" s="68"/>
      <c r="D77" s="68">
        <f>SUM(D21:D76)</f>
        <v>18923</v>
      </c>
      <c r="E77" s="68"/>
      <c r="F77" s="68"/>
      <c r="G77" s="68"/>
    </row>
  </sheetData>
  <mergeCells count="14">
    <mergeCell ref="A1:K1"/>
    <mergeCell ref="A2:D2"/>
    <mergeCell ref="E2:K2"/>
    <mergeCell ref="A8:A16"/>
    <mergeCell ref="B9:B15"/>
    <mergeCell ref="C8:C16"/>
    <mergeCell ref="H9:H11"/>
    <mergeCell ref="H12:H15"/>
    <mergeCell ref="J9:J11"/>
    <mergeCell ref="J12:J15"/>
    <mergeCell ref="K9:K11"/>
    <mergeCell ref="K12:K15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2025-09-09T05:21:35Z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