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<sst xmlns="http://schemas.openxmlformats.org/spreadsheetml/2006/main" count="100" uniqueCount="58">
  <si>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</si>
  <si>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</si>
  <si>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</si>
  <si>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</si>
  <si>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</si>
  <si>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</si>
  <si>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</si>
  <si>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</si>
  <si>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</si>
  <si>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</si>
  <si>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</si>
  <si>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</si>
  <si>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</si>
  <si>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</si>
  <si>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</si>
  <si>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</si>
  <si>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</si>
  <si>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</si>
  <si>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</si>
  <si>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</si>
  <si>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</si>
  <si>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</si>
  <si>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</si>
  <si>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</si>
  <si>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P25082746           </t>
  </si>
  <si>
    <t xml:space="preserve">21 AULTH09845                                     </t>
  </si>
  <si>
    <t xml:space="preserve">S25081078 </t>
  </si>
  <si>
    <t xml:space="preserve">D6101AX                                                                                             </t>
  </si>
  <si>
    <t>27*21*29</t>
  </si>
  <si>
    <t xml:space="preserve">21AULTH09845 背面空白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</si>
  <si>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</si>
  <si>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</si>
  <si>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</si>
  <si>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</si>
  <si>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</si>
  <si>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</si>
  <si>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</si>
  <si>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BE302 - BLUE</t>
  </si>
  <si>
    <t>XS</t>
  </si>
  <si>
    <t>无3XL</t>
  </si>
  <si>
    <t>有价格</t>
  </si>
  <si>
    <t>1685586,1685588,1685590,1685592,1685594,1685595,1685596,1685597,1685598,1685599,1685600,1685601,1685602,1685603</t>
  </si>
  <si>
    <t>D6101AX</t>
  </si>
  <si>
    <t>S</t>
  </si>
  <si>
    <t>M</t>
  </si>
  <si>
    <t>L</t>
  </si>
  <si>
    <t>XL</t>
  </si>
  <si>
    <t>XXL</t>
  </si>
  <si>
    <t>无XS</t>
  </si>
  <si>
    <t>1685606,1685609,1685613,1685615</t>
  </si>
  <si>
    <t>3XL</t>
  </si>
  <si>
    <t>KH422 - LT.KHAKI</t>
  </si>
  <si>
    <t>OG616 - SALMON</t>
  </si>
  <si>
    <t>无XS S 3XL</t>
  </si>
  <si>
    <t>无XS XXL 3XL</t>
  </si>
  <si>
    <t>总计</t>
  </si>
  <si>
    <t>空白吊牌</t>
  </si>
  <si>
    <t>1685593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</si>
</sst>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7" fontId="0" fillId="2" borderId="0" xfId="0" applyNumberFormat="1" applyFill="1" applyAlignmen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zoomScale="130" zoomScaleNormal="130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7" t="s">
        <v>26</v>
      </c>
      <c r="D8" s="27" t="s">
        <v>27</v>
      </c>
      <c r="E8" s="28">
        <v>7329</v>
      </c>
      <c r="F8" s="29"/>
      <c r="G8" s="29">
        <v>7580</v>
      </c>
      <c r="H8" s="30">
        <v>1</v>
      </c>
      <c r="I8" s="29"/>
      <c r="J8" s="29">
        <v>8.7</v>
      </c>
      <c r="K8" s="29" t="s">
        <v>28</v>
      </c>
    </row>
    <row r="9" ht="15" spans="1:11">
      <c r="A9" s="31"/>
      <c r="B9" s="28" t="s">
        <v>29</v>
      </c>
      <c r="C9" s="31"/>
      <c r="D9" s="31"/>
      <c r="E9" s="28">
        <v>606</v>
      </c>
      <c r="F9" s="29"/>
      <c r="G9" s="29">
        <v>620</v>
      </c>
      <c r="H9" s="30"/>
      <c r="I9" s="29"/>
      <c r="J9" s="29"/>
      <c r="K9" s="29"/>
    </row>
    <row r="10" spans="1:11">
      <c r="A10" s="29" t="s">
        <v>30</v>
      </c>
      <c r="B10" s="29"/>
      <c r="C10" s="29"/>
      <c r="D10" s="29"/>
      <c r="E10" s="32">
        <f>SUM(E8:E9)</f>
        <v>7935</v>
      </c>
      <c r="F10" s="32"/>
      <c r="G10" s="32">
        <f>SUM(G8:G9)</f>
        <v>8200</v>
      </c>
      <c r="H10" s="33">
        <v>1</v>
      </c>
      <c r="I10" s="32"/>
      <c r="J10" s="32">
        <f>SUM(J8:J9)</f>
        <v>8.7</v>
      </c>
      <c r="K10" s="29" t="str">
        <f>K8</f>
        <v>27*21*29</v>
      </c>
    </row>
    <row r="14" spans="1:8">
      <c r="A14" s="34" t="s">
        <v>31</v>
      </c>
      <c r="B14" s="34" t="s">
        <v>32</v>
      </c>
      <c r="C14" s="35" t="s">
        <v>17</v>
      </c>
      <c r="D14" s="36" t="s">
        <v>33</v>
      </c>
      <c r="E14" s="34" t="s">
        <v>34</v>
      </c>
      <c r="F14" s="34"/>
      <c r="G14" s="34" t="s">
        <v>35</v>
      </c>
      <c r="H14" s="34" t="s">
        <v>36</v>
      </c>
    </row>
    <row r="15" spans="1:8">
      <c r="A15" s="37" t="s">
        <v>37</v>
      </c>
      <c r="B15" s="38" t="s">
        <v>38</v>
      </c>
      <c r="C15" s="35">
        <v>236</v>
      </c>
      <c r="D15" s="36">
        <f t="shared" ref="D15:D46" si="0">C15*1.03+1</f>
        <v>244.08</v>
      </c>
      <c r="E15" s="37" t="s">
        <v>39</v>
      </c>
      <c r="F15" s="37" t="s">
        <v>40</v>
      </c>
      <c r="G15" s="37" t="s">
        <v>41</v>
      </c>
      <c r="H15" s="37" t="s">
        <v>42</v>
      </c>
    </row>
    <row r="16" spans="1:8">
      <c r="A16" s="39"/>
      <c r="B16" s="38" t="s">
        <v>43</v>
      </c>
      <c r="C16" s="35">
        <v>472</v>
      </c>
      <c r="D16" s="36">
        <f t="shared" si="0"/>
        <v>487.16</v>
      </c>
      <c r="E16" s="39"/>
      <c r="F16" s="39"/>
      <c r="G16" s="39"/>
      <c r="H16" s="39"/>
    </row>
    <row r="17" spans="1:8">
      <c r="A17" s="39"/>
      <c r="B17" s="38" t="s">
        <v>44</v>
      </c>
      <c r="C17" s="35">
        <v>708</v>
      </c>
      <c r="D17" s="36">
        <f t="shared" si="0"/>
        <v>730.24</v>
      </c>
      <c r="E17" s="39"/>
      <c r="F17" s="39"/>
      <c r="G17" s="39"/>
      <c r="H17" s="39"/>
    </row>
    <row r="18" spans="1:8">
      <c r="A18" s="39"/>
      <c r="B18" s="38" t="s">
        <v>45</v>
      </c>
      <c r="C18" s="35">
        <v>708</v>
      </c>
      <c r="D18" s="36">
        <f t="shared" si="0"/>
        <v>730.24</v>
      </c>
      <c r="E18" s="39"/>
      <c r="F18" s="39"/>
      <c r="G18" s="39"/>
      <c r="H18" s="39"/>
    </row>
    <row r="19" spans="1:8">
      <c r="A19" s="39"/>
      <c r="B19" s="38" t="s">
        <v>46</v>
      </c>
      <c r="C19" s="35">
        <v>472</v>
      </c>
      <c r="D19" s="36">
        <f t="shared" si="0"/>
        <v>487.16</v>
      </c>
      <c r="E19" s="39"/>
      <c r="F19" s="39"/>
      <c r="G19" s="39"/>
      <c r="H19" s="39"/>
    </row>
    <row r="20" spans="1:8">
      <c r="A20" s="39"/>
      <c r="B20" s="38" t="s">
        <v>47</v>
      </c>
      <c r="C20" s="35">
        <v>236</v>
      </c>
      <c r="D20" s="36">
        <f t="shared" si="0"/>
        <v>244.08</v>
      </c>
      <c r="E20" s="39"/>
      <c r="F20" s="39"/>
      <c r="G20" s="39"/>
      <c r="H20" s="39"/>
    </row>
    <row r="21" spans="1:8">
      <c r="A21" s="37" t="s">
        <v>37</v>
      </c>
      <c r="B21" s="34" t="s">
        <v>43</v>
      </c>
      <c r="C21" s="35">
        <v>11</v>
      </c>
      <c r="D21" s="36">
        <f t="shared" si="0"/>
        <v>12.33</v>
      </c>
      <c r="E21" s="37" t="s">
        <v>48</v>
      </c>
      <c r="F21" s="37" t="s">
        <v>40</v>
      </c>
      <c r="G21" s="37" t="s">
        <v>49</v>
      </c>
      <c r="H21" s="39"/>
    </row>
    <row r="22" spans="1:8">
      <c r="A22" s="39"/>
      <c r="B22" s="34" t="s">
        <v>44</v>
      </c>
      <c r="C22" s="35">
        <v>34</v>
      </c>
      <c r="D22" s="36">
        <f t="shared" si="0"/>
        <v>36.02</v>
      </c>
      <c r="E22" s="39"/>
      <c r="F22" s="39"/>
      <c r="G22" s="39"/>
      <c r="H22" s="39"/>
    </row>
    <row r="23" spans="1:8">
      <c r="A23" s="39"/>
      <c r="B23" s="34" t="s">
        <v>45</v>
      </c>
      <c r="C23" s="35">
        <v>34</v>
      </c>
      <c r="D23" s="36">
        <f t="shared" si="0"/>
        <v>36.02</v>
      </c>
      <c r="E23" s="39"/>
      <c r="F23" s="39"/>
      <c r="G23" s="39"/>
      <c r="H23" s="39"/>
    </row>
    <row r="24" spans="1:8">
      <c r="A24" s="39"/>
      <c r="B24" s="34" t="s">
        <v>46</v>
      </c>
      <c r="C24" s="35">
        <v>34</v>
      </c>
      <c r="D24" s="36">
        <f t="shared" si="0"/>
        <v>36.02</v>
      </c>
      <c r="E24" s="39"/>
      <c r="F24" s="39"/>
      <c r="G24" s="39"/>
      <c r="H24" s="39"/>
    </row>
    <row r="25" spans="1:8">
      <c r="A25" s="39"/>
      <c r="B25" s="34" t="s">
        <v>47</v>
      </c>
      <c r="C25" s="35">
        <v>11</v>
      </c>
      <c r="D25" s="36">
        <f t="shared" si="0"/>
        <v>12.33</v>
      </c>
      <c r="E25" s="39"/>
      <c r="F25" s="39"/>
      <c r="G25" s="39"/>
      <c r="H25" s="39"/>
    </row>
    <row r="26" spans="1:8">
      <c r="A26" s="40"/>
      <c r="B26" s="34" t="s">
        <v>50</v>
      </c>
      <c r="C26" s="35">
        <v>11</v>
      </c>
      <c r="D26" s="36">
        <f t="shared" si="0"/>
        <v>12.33</v>
      </c>
      <c r="E26" s="40"/>
      <c r="F26" s="40"/>
      <c r="G26" s="40"/>
      <c r="H26" s="39"/>
    </row>
    <row r="27" spans="1:8">
      <c r="A27" s="37" t="s">
        <v>51</v>
      </c>
      <c r="B27" s="34" t="s">
        <v>38</v>
      </c>
      <c r="C27" s="35">
        <v>214</v>
      </c>
      <c r="D27" s="36">
        <f t="shared" si="0"/>
        <v>221.42</v>
      </c>
      <c r="E27" s="37" t="s">
        <v>39</v>
      </c>
      <c r="F27" s="37" t="s">
        <v>40</v>
      </c>
      <c r="G27" s="37" t="s">
        <v>41</v>
      </c>
      <c r="H27" s="39"/>
    </row>
    <row r="28" spans="1:8">
      <c r="A28" s="39"/>
      <c r="B28" s="34" t="s">
        <v>43</v>
      </c>
      <c r="C28" s="35">
        <v>428</v>
      </c>
      <c r="D28" s="36">
        <f t="shared" si="0"/>
        <v>441.84</v>
      </c>
      <c r="E28" s="39"/>
      <c r="F28" s="39"/>
      <c r="G28" s="39"/>
      <c r="H28" s="39"/>
    </row>
    <row r="29" spans="1:8">
      <c r="A29" s="39"/>
      <c r="B29" s="34" t="s">
        <v>44</v>
      </c>
      <c r="C29" s="35">
        <v>643</v>
      </c>
      <c r="D29" s="36">
        <f t="shared" si="0"/>
        <v>663.29</v>
      </c>
      <c r="E29" s="39"/>
      <c r="F29" s="39"/>
      <c r="G29" s="39"/>
      <c r="H29" s="39"/>
    </row>
    <row r="30" spans="1:8">
      <c r="A30" s="39"/>
      <c r="B30" s="34" t="s">
        <v>45</v>
      </c>
      <c r="C30" s="35">
        <v>643</v>
      </c>
      <c r="D30" s="36">
        <f t="shared" si="0"/>
        <v>663.29</v>
      </c>
      <c r="E30" s="39"/>
      <c r="F30" s="39"/>
      <c r="G30" s="39"/>
      <c r="H30" s="39"/>
    </row>
    <row r="31" spans="1:8">
      <c r="A31" s="39"/>
      <c r="B31" s="34" t="s">
        <v>46</v>
      </c>
      <c r="C31" s="35">
        <v>428</v>
      </c>
      <c r="D31" s="36">
        <f t="shared" si="0"/>
        <v>441.84</v>
      </c>
      <c r="E31" s="39"/>
      <c r="F31" s="39"/>
      <c r="G31" s="39"/>
      <c r="H31" s="39"/>
    </row>
    <row r="32" spans="1:8">
      <c r="A32" s="39"/>
      <c r="B32" s="34" t="s">
        <v>47</v>
      </c>
      <c r="C32" s="35">
        <v>214</v>
      </c>
      <c r="D32" s="36">
        <f t="shared" si="0"/>
        <v>221.42</v>
      </c>
      <c r="E32" s="39"/>
      <c r="F32" s="39"/>
      <c r="G32" s="39"/>
      <c r="H32" s="39"/>
    </row>
    <row r="33" spans="1:8">
      <c r="A33" s="37" t="s">
        <v>51</v>
      </c>
      <c r="B33" s="38" t="s">
        <v>43</v>
      </c>
      <c r="C33" s="35">
        <v>13</v>
      </c>
      <c r="D33" s="36">
        <f t="shared" si="0"/>
        <v>14.39</v>
      </c>
      <c r="E33" s="37" t="s">
        <v>48</v>
      </c>
      <c r="F33" s="37" t="s">
        <v>40</v>
      </c>
      <c r="G33" s="37" t="s">
        <v>49</v>
      </c>
      <c r="H33" s="39"/>
    </row>
    <row r="34" spans="1:8">
      <c r="A34" s="39"/>
      <c r="B34" s="38" t="s">
        <v>44</v>
      </c>
      <c r="C34" s="35">
        <v>40</v>
      </c>
      <c r="D34" s="36">
        <f t="shared" si="0"/>
        <v>42.2</v>
      </c>
      <c r="E34" s="39"/>
      <c r="F34" s="39"/>
      <c r="G34" s="39"/>
      <c r="H34" s="39"/>
    </row>
    <row r="35" spans="1:8">
      <c r="A35" s="39"/>
      <c r="B35" s="38" t="s">
        <v>45</v>
      </c>
      <c r="C35" s="35">
        <v>40</v>
      </c>
      <c r="D35" s="36">
        <f t="shared" si="0"/>
        <v>42.2</v>
      </c>
      <c r="E35" s="39"/>
      <c r="F35" s="39"/>
      <c r="G35" s="39"/>
      <c r="H35" s="39"/>
    </row>
    <row r="36" spans="1:8">
      <c r="A36" s="39"/>
      <c r="B36" s="38" t="s">
        <v>46</v>
      </c>
      <c r="C36" s="35">
        <v>40</v>
      </c>
      <c r="D36" s="36">
        <f t="shared" si="0"/>
        <v>42.2</v>
      </c>
      <c r="E36" s="39"/>
      <c r="F36" s="39"/>
      <c r="G36" s="39"/>
      <c r="H36" s="39"/>
    </row>
    <row r="37" spans="1:8">
      <c r="A37" s="39"/>
      <c r="B37" s="38" t="s">
        <v>47</v>
      </c>
      <c r="C37" s="35">
        <v>13</v>
      </c>
      <c r="D37" s="36">
        <f t="shared" si="0"/>
        <v>14.39</v>
      </c>
      <c r="E37" s="39"/>
      <c r="F37" s="39"/>
      <c r="G37" s="39"/>
      <c r="H37" s="39"/>
    </row>
    <row r="38" spans="1:8">
      <c r="A38" s="40"/>
      <c r="B38" s="38" t="s">
        <v>50</v>
      </c>
      <c r="C38" s="35">
        <v>13</v>
      </c>
      <c r="D38" s="36">
        <f t="shared" si="0"/>
        <v>14.39</v>
      </c>
      <c r="E38" s="40"/>
      <c r="F38" s="40"/>
      <c r="G38" s="40"/>
      <c r="H38" s="39"/>
    </row>
    <row r="39" spans="1:8">
      <c r="A39" s="37" t="s">
        <v>52</v>
      </c>
      <c r="B39" s="38" t="s">
        <v>44</v>
      </c>
      <c r="C39" s="35">
        <v>14</v>
      </c>
      <c r="D39" s="36">
        <f t="shared" si="0"/>
        <v>15.42</v>
      </c>
      <c r="E39" s="37" t="s">
        <v>53</v>
      </c>
      <c r="F39" s="37" t="s">
        <v>40</v>
      </c>
      <c r="G39" s="37" t="s">
        <v>49</v>
      </c>
      <c r="H39" s="39"/>
    </row>
    <row r="40" spans="1:8">
      <c r="A40" s="39"/>
      <c r="B40" s="38" t="s">
        <v>45</v>
      </c>
      <c r="C40" s="35">
        <v>29</v>
      </c>
      <c r="D40" s="36">
        <f t="shared" si="0"/>
        <v>30.87</v>
      </c>
      <c r="E40" s="39"/>
      <c r="F40" s="39"/>
      <c r="G40" s="39"/>
      <c r="H40" s="39"/>
    </row>
    <row r="41" spans="1:8">
      <c r="A41" s="39"/>
      <c r="B41" s="38" t="s">
        <v>46</v>
      </c>
      <c r="C41" s="35">
        <v>29</v>
      </c>
      <c r="D41" s="36">
        <f t="shared" si="0"/>
        <v>30.87</v>
      </c>
      <c r="E41" s="39"/>
      <c r="F41" s="39"/>
      <c r="G41" s="39"/>
      <c r="H41" s="39"/>
    </row>
    <row r="42" spans="1:8">
      <c r="A42" s="39"/>
      <c r="B42" s="38" t="s">
        <v>47</v>
      </c>
      <c r="C42" s="35">
        <v>14</v>
      </c>
      <c r="D42" s="36">
        <f t="shared" si="0"/>
        <v>15.42</v>
      </c>
      <c r="E42" s="39"/>
      <c r="F42" s="39"/>
      <c r="G42" s="39"/>
      <c r="H42" s="39"/>
    </row>
    <row r="43" spans="1:8">
      <c r="A43" s="37" t="s">
        <v>52</v>
      </c>
      <c r="B43" s="34" t="s">
        <v>43</v>
      </c>
      <c r="C43" s="35">
        <v>258</v>
      </c>
      <c r="D43" s="36">
        <f t="shared" si="0"/>
        <v>266.74</v>
      </c>
      <c r="E43" s="37" t="s">
        <v>54</v>
      </c>
      <c r="F43" s="37" t="s">
        <v>40</v>
      </c>
      <c r="G43" s="37" t="s">
        <v>41</v>
      </c>
      <c r="H43" s="39"/>
    </row>
    <row r="44" spans="1:8">
      <c r="A44" s="39"/>
      <c r="B44" s="34" t="s">
        <v>44</v>
      </c>
      <c r="C44" s="35">
        <v>515</v>
      </c>
      <c r="D44" s="36">
        <f t="shared" si="0"/>
        <v>531.45</v>
      </c>
      <c r="E44" s="39"/>
      <c r="F44" s="39"/>
      <c r="G44" s="39"/>
      <c r="H44" s="39"/>
    </row>
    <row r="45" spans="1:8">
      <c r="A45" s="39"/>
      <c r="B45" s="34" t="s">
        <v>45</v>
      </c>
      <c r="C45" s="35">
        <v>515</v>
      </c>
      <c r="D45" s="36">
        <f t="shared" si="0"/>
        <v>531.45</v>
      </c>
      <c r="E45" s="39"/>
      <c r="F45" s="39"/>
      <c r="G45" s="39"/>
      <c r="H45" s="39"/>
    </row>
    <row r="46" spans="1:8">
      <c r="A46" s="39"/>
      <c r="B46" s="34" t="s">
        <v>46</v>
      </c>
      <c r="C46" s="35">
        <v>258</v>
      </c>
      <c r="D46" s="36">
        <f t="shared" si="0"/>
        <v>266.74</v>
      </c>
      <c r="E46" s="39"/>
      <c r="F46" s="39"/>
      <c r="G46" s="39"/>
      <c r="H46" s="39"/>
    </row>
    <row r="47" spans="1:8">
      <c r="A47" s="34" t="s">
        <v>55</v>
      </c>
      <c r="B47" s="34"/>
      <c r="C47" s="35">
        <f>SUM(C15:C46)</f>
        <v>7328</v>
      </c>
      <c r="D47" s="36">
        <f>SUM(D15:D46)</f>
        <v>7579.84</v>
      </c>
      <c r="E47" s="34"/>
      <c r="F47" s="34"/>
      <c r="G47" s="34"/>
      <c r="H47" s="34"/>
    </row>
    <row r="48" spans="1:8">
      <c r="A48" s="41"/>
      <c r="B48" s="41"/>
      <c r="C48" s="42"/>
      <c r="D48" s="43"/>
      <c r="E48" s="41"/>
      <c r="F48" s="41"/>
      <c r="G48" s="41"/>
      <c r="H48" s="41"/>
    </row>
    <row r="49" spans="1:8">
      <c r="A49" s="34" t="s">
        <v>56</v>
      </c>
      <c r="B49" s="34"/>
      <c r="C49" s="35">
        <v>608</v>
      </c>
      <c r="D49" s="36">
        <f>C49*1.02</f>
        <v>620.16</v>
      </c>
      <c r="E49" s="34"/>
      <c r="F49" s="34"/>
      <c r="G49" s="38" t="s">
        <v>57</v>
      </c>
      <c r="H49" s="34" t="s">
        <v>42</v>
      </c>
    </row>
  </sheetData>
  <mergeCells count="36">
    <mergeCell ref="A1:K1"/>
    <mergeCell ref="A2:D2"/>
    <mergeCell ref="E2:K2"/>
    <mergeCell ref="A8:A9"/>
    <mergeCell ref="A15:A20"/>
    <mergeCell ref="A21:A26"/>
    <mergeCell ref="A27:A32"/>
    <mergeCell ref="A33:A38"/>
    <mergeCell ref="A39:A42"/>
    <mergeCell ref="A43:A46"/>
    <mergeCell ref="C8:C9"/>
    <mergeCell ref="D8:D9"/>
    <mergeCell ref="E15:E20"/>
    <mergeCell ref="E21:E26"/>
    <mergeCell ref="E27:E32"/>
    <mergeCell ref="E33:E38"/>
    <mergeCell ref="E39:E42"/>
    <mergeCell ref="E43:E46"/>
    <mergeCell ref="F15:F20"/>
    <mergeCell ref="F21:F26"/>
    <mergeCell ref="F27:F32"/>
    <mergeCell ref="F33:F38"/>
    <mergeCell ref="F39:F42"/>
    <mergeCell ref="F43:F46"/>
    <mergeCell ref="G15:G20"/>
    <mergeCell ref="G21:G26"/>
    <mergeCell ref="G27:G32"/>
    <mergeCell ref="G33:G38"/>
    <mergeCell ref="G39:G42"/>
    <mergeCell ref="G43:G46"/>
    <mergeCell ref="H8:H9"/>
    <mergeCell ref="H15:H46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