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<sst xmlns="http://schemas.openxmlformats.org/spreadsheetml/2006/main" count="75" uniqueCount="56">
  <si>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</si>
  <si>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</si>
  <si>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</si>
  <si>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</si>
  <si>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</si>
  <si>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</si>
  <si>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</si>
  <si>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</si>
  <si>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</si>
  <si>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</si>
  <si>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</si>
  <si>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</si>
  <si>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</si>
  <si>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</si>
  <si>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</si>
  <si>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</si>
  <si>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</si>
  <si>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</si>
  <si>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</si>
  <si>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</si>
  <si>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</si>
  <si>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</si>
  <si>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</si>
  <si>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</si>
  <si>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P25082484</t>
  </si>
  <si>
    <t xml:space="preserve">21 AULTH09845                                     </t>
  </si>
  <si>
    <t xml:space="preserve">S25081039 </t>
  </si>
  <si>
    <r>
      <rPr>
        <b/>
        <sz val="11"/>
        <rFont val="Calibri"/>
        <charset val="134"/>
      </rPr>
      <t>G3109AX-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</si>
  <si>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31*23*15</t>
  </si>
  <si>
    <t xml:space="preserve">21 AULBM10015                                     </t>
  </si>
  <si>
    <t xml:space="preserve">P25083340           </t>
  </si>
  <si>
    <t xml:space="preserve">25_SPLBM12782                                     </t>
  </si>
  <si>
    <t xml:space="preserve">S25081136 </t>
  </si>
  <si>
    <t>P25082698</t>
  </si>
  <si>
    <t xml:space="preserve">25_AULBM13154                                     </t>
  </si>
  <si>
    <t>28</t>
  </si>
  <si>
    <t>30</t>
  </si>
  <si>
    <t>32</t>
  </si>
  <si>
    <t>34</t>
  </si>
  <si>
    <t>36</t>
  </si>
  <si>
    <t>38</t>
  </si>
  <si>
    <t>40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</si>
  <si>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</si>
  <si>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</si>
  <si>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</si>
  <si>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</si>
  <si>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</si>
  <si>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</si>
  <si>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</si>
  <si>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</si>
  <si>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无28</t>
  </si>
  <si>
    <t>有价格</t>
  </si>
  <si>
    <t>1686590,1686593,1686594</t>
  </si>
  <si>
    <t>G3109AX</t>
  </si>
  <si>
    <t>无40</t>
  </si>
  <si>
    <t>1686585,1686586,1686588,1686589,1686591,1686592,1686597,1686598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</si>
</sst>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_ 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7" fontId="16" fillId="0" borderId="1" xfId="0" applyNumberFormat="1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7.87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812</v>
      </c>
      <c r="F8" s="30"/>
      <c r="G8" s="30">
        <v>848</v>
      </c>
      <c r="H8" s="31">
        <v>1</v>
      </c>
      <c r="I8" s="30"/>
      <c r="J8" s="27">
        <v>6.5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1267</v>
      </c>
      <c r="F9" s="30"/>
      <c r="G9" s="30">
        <v>1300</v>
      </c>
      <c r="H9" s="35"/>
      <c r="I9" s="30"/>
      <c r="J9" s="32"/>
      <c r="K9" s="32"/>
    </row>
    <row r="10" ht="15" spans="1:11">
      <c r="A10" s="28" t="s">
        <v>30</v>
      </c>
      <c r="B10" s="28" t="s">
        <v>31</v>
      </c>
      <c r="C10" s="28" t="s">
        <v>32</v>
      </c>
      <c r="D10" s="28" t="s">
        <v>27</v>
      </c>
      <c r="E10" s="30">
        <v>1267</v>
      </c>
      <c r="F10" s="30"/>
      <c r="G10" s="30">
        <v>1320</v>
      </c>
      <c r="H10" s="35"/>
      <c r="I10" s="30"/>
      <c r="J10" s="32"/>
      <c r="K10" s="32"/>
    </row>
    <row r="11" spans="1:11">
      <c r="A11" s="29" t="s">
        <v>33</v>
      </c>
      <c r="B11" s="29" t="s">
        <v>34</v>
      </c>
      <c r="C11" s="29" t="s">
        <v>32</v>
      </c>
      <c r="D11" s="36" t="s">
        <v>35</v>
      </c>
      <c r="E11" s="37">
        <v>124</v>
      </c>
      <c r="F11" s="30"/>
      <c r="G11" s="30">
        <v>200</v>
      </c>
      <c r="H11" s="35"/>
      <c r="I11" s="30"/>
      <c r="J11" s="32"/>
      <c r="K11" s="32"/>
    </row>
    <row r="12" spans="1:11">
      <c r="A12" s="34"/>
      <c r="B12" s="34"/>
      <c r="C12" s="34"/>
      <c r="D12" s="36" t="s">
        <v>36</v>
      </c>
      <c r="E12" s="37">
        <v>232</v>
      </c>
      <c r="F12" s="30"/>
      <c r="G12" s="30">
        <v>300</v>
      </c>
      <c r="H12" s="35"/>
      <c r="I12" s="30"/>
      <c r="J12" s="32"/>
      <c r="K12" s="32"/>
    </row>
    <row r="13" spans="1:11">
      <c r="A13" s="34"/>
      <c r="B13" s="34"/>
      <c r="C13" s="34"/>
      <c r="D13" s="36" t="s">
        <v>37</v>
      </c>
      <c r="E13" s="37">
        <v>253</v>
      </c>
      <c r="F13" s="30"/>
      <c r="G13" s="30">
        <v>280</v>
      </c>
      <c r="H13" s="35"/>
      <c r="I13" s="30"/>
      <c r="J13" s="32"/>
      <c r="K13" s="32"/>
    </row>
    <row r="14" spans="1:11">
      <c r="A14" s="34"/>
      <c r="B14" s="34"/>
      <c r="C14" s="34"/>
      <c r="D14" s="36" t="s">
        <v>38</v>
      </c>
      <c r="E14" s="37">
        <v>253</v>
      </c>
      <c r="F14" s="30"/>
      <c r="G14" s="30">
        <v>300</v>
      </c>
      <c r="H14" s="35"/>
      <c r="I14" s="30"/>
      <c r="J14" s="32"/>
      <c r="K14" s="32"/>
    </row>
    <row r="15" spans="1:11">
      <c r="A15" s="34"/>
      <c r="B15" s="34"/>
      <c r="C15" s="34"/>
      <c r="D15" s="36" t="s">
        <v>39</v>
      </c>
      <c r="E15" s="37">
        <v>235</v>
      </c>
      <c r="F15" s="30"/>
      <c r="G15" s="30">
        <v>300</v>
      </c>
      <c r="H15" s="35"/>
      <c r="I15" s="30"/>
      <c r="J15" s="32"/>
      <c r="K15" s="32"/>
    </row>
    <row r="16" spans="1:11">
      <c r="A16" s="34"/>
      <c r="B16" s="34"/>
      <c r="C16" s="34"/>
      <c r="D16" s="36" t="s">
        <v>40</v>
      </c>
      <c r="E16" s="37">
        <v>148</v>
      </c>
      <c r="F16" s="30"/>
      <c r="G16" s="30">
        <v>200</v>
      </c>
      <c r="H16" s="35"/>
      <c r="I16" s="30"/>
      <c r="J16" s="32"/>
      <c r="K16" s="32"/>
    </row>
    <row r="17" spans="1:11">
      <c r="A17" s="38"/>
      <c r="B17" s="38"/>
      <c r="C17" s="38"/>
      <c r="D17" s="36" t="s">
        <v>41</v>
      </c>
      <c r="E17" s="37">
        <v>22</v>
      </c>
      <c r="F17" s="30"/>
      <c r="G17" s="30">
        <v>40</v>
      </c>
      <c r="H17" s="39"/>
      <c r="I17" s="30"/>
      <c r="J17" s="50"/>
      <c r="K17" s="50"/>
    </row>
    <row r="18" spans="1:11">
      <c r="A18" s="30" t="s">
        <v>42</v>
      </c>
      <c r="B18" s="30"/>
      <c r="C18" s="30"/>
      <c r="D18" s="30"/>
      <c r="E18" s="40">
        <f>SUM(E8:E17)</f>
        <v>4613</v>
      </c>
      <c r="F18" s="40"/>
      <c r="G18" s="40">
        <f>SUM(G8:G17)</f>
        <v>5088</v>
      </c>
      <c r="H18" s="41">
        <f>SUM(H8:H8)</f>
        <v>1</v>
      </c>
      <c r="I18" s="40"/>
      <c r="J18" s="40">
        <v>6.5</v>
      </c>
      <c r="K18" s="30"/>
    </row>
    <row r="24" spans="1:8">
      <c r="A24" s="30" t="s">
        <v>43</v>
      </c>
      <c r="B24" s="30" t="s">
        <v>44</v>
      </c>
      <c r="C24" s="42" t="s">
        <v>17</v>
      </c>
      <c r="D24" s="43" t="s">
        <v>45</v>
      </c>
      <c r="E24" s="30" t="s">
        <v>46</v>
      </c>
      <c r="F24" s="30"/>
      <c r="G24" s="30" t="s">
        <v>47</v>
      </c>
      <c r="H24" s="30" t="s">
        <v>48</v>
      </c>
    </row>
    <row r="25" spans="1:8">
      <c r="A25" s="44" t="s">
        <v>49</v>
      </c>
      <c r="B25" s="45" t="s">
        <v>36</v>
      </c>
      <c r="C25" s="42">
        <v>22</v>
      </c>
      <c r="D25" s="43">
        <f t="shared" ref="D25:D36" si="0">C25*1.03+1</f>
        <v>23.66</v>
      </c>
      <c r="E25" s="44" t="s">
        <v>50</v>
      </c>
      <c r="F25" s="44" t="s">
        <v>51</v>
      </c>
      <c r="G25" s="44" t="s">
        <v>52</v>
      </c>
      <c r="H25" s="44" t="s">
        <v>53</v>
      </c>
    </row>
    <row r="26" spans="1:8">
      <c r="A26" s="46"/>
      <c r="B26" s="45" t="s">
        <v>37</v>
      </c>
      <c r="C26" s="42">
        <v>43</v>
      </c>
      <c r="D26" s="43">
        <f t="shared" si="0"/>
        <v>45.29</v>
      </c>
      <c r="E26" s="46"/>
      <c r="F26" s="46"/>
      <c r="G26" s="46"/>
      <c r="H26" s="46"/>
    </row>
    <row r="27" spans="1:8">
      <c r="A27" s="46"/>
      <c r="B27" s="45" t="s">
        <v>38</v>
      </c>
      <c r="C27" s="42">
        <v>43</v>
      </c>
      <c r="D27" s="43">
        <f t="shared" si="0"/>
        <v>45.29</v>
      </c>
      <c r="E27" s="46"/>
      <c r="F27" s="46"/>
      <c r="G27" s="46"/>
      <c r="H27" s="46"/>
    </row>
    <row r="28" spans="1:8">
      <c r="A28" s="46"/>
      <c r="B28" s="45" t="s">
        <v>39</v>
      </c>
      <c r="C28" s="42">
        <v>43</v>
      </c>
      <c r="D28" s="43">
        <f t="shared" si="0"/>
        <v>45.29</v>
      </c>
      <c r="E28" s="46"/>
      <c r="F28" s="46"/>
      <c r="G28" s="46"/>
      <c r="H28" s="46"/>
    </row>
    <row r="29" spans="1:8">
      <c r="A29" s="46"/>
      <c r="B29" s="45" t="s">
        <v>40</v>
      </c>
      <c r="C29" s="42">
        <v>43</v>
      </c>
      <c r="D29" s="43">
        <f t="shared" si="0"/>
        <v>45.29</v>
      </c>
      <c r="E29" s="46"/>
      <c r="F29" s="46"/>
      <c r="G29" s="46"/>
      <c r="H29" s="46"/>
    </row>
    <row r="30" spans="1:8">
      <c r="A30" s="47"/>
      <c r="B30" s="45" t="s">
        <v>41</v>
      </c>
      <c r="C30" s="42">
        <v>22</v>
      </c>
      <c r="D30" s="43">
        <f t="shared" si="0"/>
        <v>23.66</v>
      </c>
      <c r="E30" s="47"/>
      <c r="F30" s="47"/>
      <c r="G30" s="47"/>
      <c r="H30" s="46"/>
    </row>
    <row r="31" spans="1:8">
      <c r="A31" s="44" t="s">
        <v>49</v>
      </c>
      <c r="B31" s="45" t="s">
        <v>35</v>
      </c>
      <c r="C31" s="42">
        <v>78</v>
      </c>
      <c r="D31" s="43">
        <f t="shared" si="0"/>
        <v>81.34</v>
      </c>
      <c r="E31" s="44" t="s">
        <v>54</v>
      </c>
      <c r="F31" s="44" t="s">
        <v>51</v>
      </c>
      <c r="G31" s="44" t="s">
        <v>55</v>
      </c>
      <c r="H31" s="46"/>
    </row>
    <row r="32" spans="1:8">
      <c r="A32" s="46"/>
      <c r="B32" s="45" t="s">
        <v>36</v>
      </c>
      <c r="C32" s="42">
        <v>119</v>
      </c>
      <c r="D32" s="43">
        <f t="shared" si="0"/>
        <v>123.57</v>
      </c>
      <c r="E32" s="46"/>
      <c r="F32" s="46"/>
      <c r="G32" s="46"/>
      <c r="H32" s="46"/>
    </row>
    <row r="33" spans="1:8">
      <c r="A33" s="46"/>
      <c r="B33" s="45" t="s">
        <v>37</v>
      </c>
      <c r="C33" s="42">
        <v>119</v>
      </c>
      <c r="D33" s="43">
        <f t="shared" si="0"/>
        <v>123.57</v>
      </c>
      <c r="E33" s="46"/>
      <c r="F33" s="46"/>
      <c r="G33" s="46"/>
      <c r="H33" s="46"/>
    </row>
    <row r="34" spans="1:8">
      <c r="A34" s="46"/>
      <c r="B34" s="45" t="s">
        <v>38</v>
      </c>
      <c r="C34" s="42">
        <v>119</v>
      </c>
      <c r="D34" s="43">
        <f t="shared" si="0"/>
        <v>123.57</v>
      </c>
      <c r="E34" s="46"/>
      <c r="F34" s="46"/>
      <c r="G34" s="46"/>
      <c r="H34" s="46"/>
    </row>
    <row r="35" spans="1:8">
      <c r="A35" s="46"/>
      <c r="B35" s="45" t="s">
        <v>39</v>
      </c>
      <c r="C35" s="42">
        <v>101</v>
      </c>
      <c r="D35" s="43">
        <f t="shared" si="0"/>
        <v>105.03</v>
      </c>
      <c r="E35" s="46"/>
      <c r="F35" s="46"/>
      <c r="G35" s="46"/>
      <c r="H35" s="46"/>
    </row>
    <row r="36" spans="1:8">
      <c r="A36" s="46"/>
      <c r="B36" s="45" t="s">
        <v>40</v>
      </c>
      <c r="C36" s="42">
        <v>60</v>
      </c>
      <c r="D36" s="43">
        <f t="shared" si="0"/>
        <v>62.8</v>
      </c>
      <c r="E36" s="46"/>
      <c r="F36" s="46"/>
      <c r="G36" s="46"/>
      <c r="H36" s="46"/>
    </row>
    <row r="37" spans="1:8">
      <c r="A37" s="30" t="s">
        <v>42</v>
      </c>
      <c r="B37" s="30"/>
      <c r="C37" s="42">
        <f>SUM(C25:C36)</f>
        <v>812</v>
      </c>
      <c r="D37" s="43">
        <f>SUM(D25:D36)</f>
        <v>848.36</v>
      </c>
      <c r="E37" s="30"/>
      <c r="F37" s="30"/>
      <c r="G37" s="30"/>
      <c r="H37" s="30"/>
    </row>
  </sheetData>
  <mergeCells count="23">
    <mergeCell ref="A1:K1"/>
    <mergeCell ref="A2:D2"/>
    <mergeCell ref="E2:K2"/>
    <mergeCell ref="A8:A9"/>
    <mergeCell ref="A11:A17"/>
    <mergeCell ref="A25:A30"/>
    <mergeCell ref="A31:A36"/>
    <mergeCell ref="B11:B17"/>
    <mergeCell ref="C8:C9"/>
    <mergeCell ref="C11:C17"/>
    <mergeCell ref="D8:D9"/>
    <mergeCell ref="E25:E30"/>
    <mergeCell ref="E31:E36"/>
    <mergeCell ref="F25:F30"/>
    <mergeCell ref="F31:F36"/>
    <mergeCell ref="G25:G30"/>
    <mergeCell ref="G31:G36"/>
    <mergeCell ref="H8:H17"/>
    <mergeCell ref="H25:H36"/>
    <mergeCell ref="J8:J17"/>
    <mergeCell ref="K8:K1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A835A6B79A05420580471043CDABF12E_13</vt:lpwstr>
  </property>
</Properties>
</file>