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<sst xmlns="http://schemas.openxmlformats.org/spreadsheetml/2006/main" count="64" uniqueCount="48">
  <si>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</si>
  <si>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</si>
  <si>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 xml:space="preserve">:  </t>
    </r>
    <r>
      <rPr>
        <b/>
        <sz val="15"/>
        <color rgb="FF000000"/>
        <rFont val="宋体"/>
        <charset val="134"/>
      </rPr>
      <t>中通</t>
    </r>
    <r>
      <rPr>
        <b/>
        <sz val="15"/>
        <color rgb="FF000000"/>
        <rFont val="Calibri"/>
        <charset val="134"/>
      </rPr>
      <t>73571709273056</t>
    </r>
  </si>
  <si>
    <t>晨辉制衣厂；安徽省，定远县，名仕新城往南500米处；李辉 18955041068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</si>
  <si>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</si>
  <si>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</si>
  <si>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</si>
  <si>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</si>
  <si>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</si>
  <si>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</si>
  <si>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</si>
  <si>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</si>
  <si>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</si>
  <si>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</si>
  <si>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</si>
  <si>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</si>
  <si>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</si>
  <si>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</si>
  <si>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</si>
  <si>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</si>
  <si>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</si>
  <si>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</si>
  <si>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</si>
  <si>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</si>
  <si>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P25082733</t>
  </si>
  <si>
    <t xml:space="preserve">21 AULTH09845                                         </t>
  </si>
  <si>
    <t xml:space="preserve">S25081151 </t>
  </si>
  <si>
    <t xml:space="preserve">G0101AX                                                                                                                                                                                                 </t>
  </si>
  <si>
    <t>31*23*15</t>
  </si>
  <si>
    <t xml:space="preserve">25_SPLBW12898                                     </t>
  </si>
  <si>
    <t>34</t>
  </si>
  <si>
    <t>36</t>
  </si>
  <si>
    <t>38</t>
  </si>
  <si>
    <t>40</t>
  </si>
  <si>
    <t>42</t>
  </si>
  <si>
    <t>总计</t>
  </si>
  <si>
    <t>颜色</t>
  </si>
  <si>
    <t>尺码</t>
  </si>
  <si>
    <t>生产数</t>
  </si>
  <si>
    <t>尺码段</t>
  </si>
  <si>
    <t>PO号</t>
  </si>
  <si>
    <t>款号</t>
  </si>
  <si>
    <t>AR148 - ANTHRA</t>
  </si>
  <si>
    <t>全码</t>
  </si>
  <si>
    <t>有价格</t>
  </si>
  <si>
    <t>1679545,1679546,1679548,1679550,1679552,1679553,1679554,1679555,1679556,1679557,1679558</t>
  </si>
  <si>
    <t>G0101AX</t>
  </si>
  <si>
    <t>BR171 - BORDEAUX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</si>
</sst>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b/>
      <sz val="11"/>
      <name val="Calibri"/>
      <charset val="134"/>
    </font>
    <font>
      <sz val="10"/>
      <color indexed="63"/>
      <name val="宋体"/>
      <charset val="0"/>
    </font>
    <font>
      <b/>
      <sz val="10"/>
      <color indexed="63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29" fillId="6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top" wrapText="1"/>
    </xf>
    <xf numFmtId="0" fontId="14" fillId="0" borderId="3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77" fontId="0" fillId="0" borderId="0" xfId="0" applyNumberFormat="1" applyAlignment="1">
      <alignment vertical="center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49" fontId="17" fillId="0" borderId="2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49" fontId="17" fillId="0" borderId="3" xfId="0" applyNumberFormat="1" applyFont="1" applyFill="1" applyBorder="1" applyAlignment="1">
      <alignment horizontal="center" vertical="center" wrapText="1"/>
    </xf>
    <xf numFmtId="49" fontId="17" fillId="0" borderId="4" xfId="0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tabSelected="1" zoomScale="115" zoomScaleNormal="115" workbookViewId="0">
      <selection activeCell="A3" sqref="A3:D4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45909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51" t="s">
        <v>10</v>
      </c>
      <c r="J6" s="51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52" t="s">
        <v>21</v>
      </c>
      <c r="J7" s="52" t="s">
        <v>22</v>
      </c>
      <c r="K7" s="22" t="s">
        <v>23</v>
      </c>
    </row>
    <row r="8" spans="1:11">
      <c r="A8" s="27" t="s">
        <v>24</v>
      </c>
      <c r="B8" s="28" t="s">
        <v>25</v>
      </c>
      <c r="C8" s="29" t="s">
        <v>26</v>
      </c>
      <c r="D8" s="29" t="s">
        <v>27</v>
      </c>
      <c r="E8" s="27">
        <v>539</v>
      </c>
      <c r="F8" s="30"/>
      <c r="G8" s="27">
        <v>565</v>
      </c>
      <c r="H8" s="31">
        <v>1</v>
      </c>
      <c r="I8" s="30"/>
      <c r="J8" s="27">
        <v>2.6</v>
      </c>
      <c r="K8" s="27" t="s">
        <v>28</v>
      </c>
    </row>
    <row r="9" spans="1:11">
      <c r="A9" s="32"/>
      <c r="B9" s="33"/>
      <c r="C9" s="34"/>
      <c r="D9" s="35"/>
      <c r="E9" s="36"/>
      <c r="F9" s="30"/>
      <c r="G9" s="36"/>
      <c r="H9" s="37"/>
      <c r="I9" s="30"/>
      <c r="J9" s="32"/>
      <c r="K9" s="32"/>
    </row>
    <row r="10" spans="1:11">
      <c r="A10" s="32"/>
      <c r="B10" s="28" t="s">
        <v>29</v>
      </c>
      <c r="C10" s="34"/>
      <c r="D10" s="38" t="s">
        <v>30</v>
      </c>
      <c r="E10" s="36">
        <v>184</v>
      </c>
      <c r="F10" s="30"/>
      <c r="G10" s="36">
        <v>200</v>
      </c>
      <c r="H10" s="37"/>
      <c r="I10" s="30"/>
      <c r="J10" s="32"/>
      <c r="K10" s="32"/>
    </row>
    <row r="11" spans="1:11">
      <c r="A11" s="32"/>
      <c r="B11" s="39"/>
      <c r="C11" s="34"/>
      <c r="D11" s="38" t="s">
        <v>31</v>
      </c>
      <c r="E11" s="36">
        <v>276</v>
      </c>
      <c r="F11" s="30"/>
      <c r="G11" s="36">
        <v>300</v>
      </c>
      <c r="H11" s="37"/>
      <c r="I11" s="30"/>
      <c r="J11" s="32"/>
      <c r="K11" s="32"/>
    </row>
    <row r="12" spans="1:11">
      <c r="A12" s="32"/>
      <c r="B12" s="39"/>
      <c r="C12" s="34"/>
      <c r="D12" s="38" t="s">
        <v>32</v>
      </c>
      <c r="E12" s="36">
        <v>276</v>
      </c>
      <c r="F12" s="30"/>
      <c r="G12" s="36">
        <v>300</v>
      </c>
      <c r="H12" s="37"/>
      <c r="I12" s="30"/>
      <c r="J12" s="32"/>
      <c r="K12" s="32"/>
    </row>
    <row r="13" spans="1:11">
      <c r="A13" s="32"/>
      <c r="B13" s="39"/>
      <c r="C13" s="34"/>
      <c r="D13" s="38" t="s">
        <v>33</v>
      </c>
      <c r="E13" s="36">
        <v>184</v>
      </c>
      <c r="F13" s="30"/>
      <c r="G13" s="36">
        <v>200</v>
      </c>
      <c r="H13" s="37"/>
      <c r="I13" s="30"/>
      <c r="J13" s="32"/>
      <c r="K13" s="32"/>
    </row>
    <row r="14" spans="1:11">
      <c r="A14" s="36"/>
      <c r="B14" s="33"/>
      <c r="C14" s="35"/>
      <c r="D14" s="38" t="s">
        <v>34</v>
      </c>
      <c r="E14" s="36">
        <v>92</v>
      </c>
      <c r="F14" s="30"/>
      <c r="G14" s="36">
        <v>110</v>
      </c>
      <c r="H14" s="40"/>
      <c r="I14" s="30"/>
      <c r="J14" s="36"/>
      <c r="K14" s="36"/>
    </row>
    <row r="15" spans="1:11">
      <c r="A15" s="30" t="s">
        <v>35</v>
      </c>
      <c r="B15" s="30"/>
      <c r="C15" s="30"/>
      <c r="D15" s="30"/>
      <c r="E15" s="41">
        <f>SUM(E8:E14)</f>
        <v>1551</v>
      </c>
      <c r="F15" s="41"/>
      <c r="G15" s="41">
        <f>SUM(G8:G14)</f>
        <v>1675</v>
      </c>
      <c r="H15" s="42">
        <f>SUM(H8:H9)</f>
        <v>1</v>
      </c>
      <c r="I15" s="41"/>
      <c r="J15" s="41">
        <f>SUM(J8:J9)</f>
        <v>2.6</v>
      </c>
      <c r="K15" s="30"/>
    </row>
    <row r="17" spans="1:7">
      <c r="A17" s="43"/>
      <c r="B17" s="43"/>
      <c r="C17" s="44"/>
      <c r="D17" s="43"/>
      <c r="E17" s="43"/>
      <c r="F17" s="43"/>
      <c r="G17" s="43"/>
    </row>
    <row r="18" spans="1:8">
      <c r="A18" s="30" t="s">
        <v>36</v>
      </c>
      <c r="B18" s="30" t="s">
        <v>37</v>
      </c>
      <c r="C18" s="45" t="s">
        <v>17</v>
      </c>
      <c r="D18" s="46" t="s">
        <v>38</v>
      </c>
      <c r="E18" s="30" t="s">
        <v>39</v>
      </c>
      <c r="F18" s="30"/>
      <c r="G18" s="30" t="s">
        <v>40</v>
      </c>
      <c r="H18" s="30" t="s">
        <v>41</v>
      </c>
    </row>
    <row r="19" spans="1:8">
      <c r="A19" s="47" t="s">
        <v>42</v>
      </c>
      <c r="B19" s="48" t="s">
        <v>30</v>
      </c>
      <c r="C19" s="45">
        <v>50</v>
      </c>
      <c r="D19" s="46">
        <f t="shared" ref="D19:D28" si="0">C19*1.03+1</f>
        <v>52.5</v>
      </c>
      <c r="E19" s="47" t="s">
        <v>43</v>
      </c>
      <c r="F19" s="47" t="s">
        <v>44</v>
      </c>
      <c r="G19" s="47" t="s">
        <v>45</v>
      </c>
      <c r="H19" s="47" t="s">
        <v>46</v>
      </c>
    </row>
    <row r="20" spans="1:8">
      <c r="A20" s="49"/>
      <c r="B20" s="48" t="s">
        <v>31</v>
      </c>
      <c r="C20" s="45">
        <v>75</v>
      </c>
      <c r="D20" s="46">
        <f t="shared" si="0"/>
        <v>78.25</v>
      </c>
      <c r="E20" s="49"/>
      <c r="F20" s="49"/>
      <c r="G20" s="49"/>
      <c r="H20" s="49"/>
    </row>
    <row r="21" spans="1:8">
      <c r="A21" s="49"/>
      <c r="B21" s="48" t="s">
        <v>32</v>
      </c>
      <c r="C21" s="45">
        <v>75</v>
      </c>
      <c r="D21" s="46">
        <f t="shared" si="0"/>
        <v>78.25</v>
      </c>
      <c r="E21" s="49"/>
      <c r="F21" s="49"/>
      <c r="G21" s="49"/>
      <c r="H21" s="49"/>
    </row>
    <row r="22" spans="1:8">
      <c r="A22" s="49"/>
      <c r="B22" s="48" t="s">
        <v>33</v>
      </c>
      <c r="C22" s="45">
        <v>50</v>
      </c>
      <c r="D22" s="46">
        <f t="shared" si="0"/>
        <v>52.5</v>
      </c>
      <c r="E22" s="49"/>
      <c r="F22" s="49"/>
      <c r="G22" s="49"/>
      <c r="H22" s="49"/>
    </row>
    <row r="23" spans="1:8">
      <c r="A23" s="50"/>
      <c r="B23" s="48" t="s">
        <v>34</v>
      </c>
      <c r="C23" s="45">
        <v>25</v>
      </c>
      <c r="D23" s="46">
        <f t="shared" si="0"/>
        <v>26.75</v>
      </c>
      <c r="E23" s="50"/>
      <c r="F23" s="50"/>
      <c r="G23" s="50"/>
      <c r="H23" s="49"/>
    </row>
    <row r="24" spans="1:8">
      <c r="A24" s="47" t="s">
        <v>47</v>
      </c>
      <c r="B24" s="30" t="s">
        <v>30</v>
      </c>
      <c r="C24" s="45">
        <v>48</v>
      </c>
      <c r="D24" s="46">
        <f t="shared" si="0"/>
        <v>50.44</v>
      </c>
      <c r="E24" s="47" t="s">
        <v>43</v>
      </c>
      <c r="F24" s="47" t="s">
        <v>44</v>
      </c>
      <c r="G24" s="47" t="s">
        <v>45</v>
      </c>
      <c r="H24" s="49"/>
    </row>
    <row r="25" spans="1:8">
      <c r="A25" s="49"/>
      <c r="B25" s="30" t="s">
        <v>31</v>
      </c>
      <c r="C25" s="45">
        <v>72</v>
      </c>
      <c r="D25" s="46">
        <f t="shared" si="0"/>
        <v>75.16</v>
      </c>
      <c r="E25" s="49"/>
      <c r="F25" s="49"/>
      <c r="G25" s="49"/>
      <c r="H25" s="49"/>
    </row>
    <row r="26" spans="1:8">
      <c r="A26" s="49"/>
      <c r="B26" s="30" t="s">
        <v>32</v>
      </c>
      <c r="C26" s="45">
        <v>72</v>
      </c>
      <c r="D26" s="46">
        <f t="shared" si="0"/>
        <v>75.16</v>
      </c>
      <c r="E26" s="49"/>
      <c r="F26" s="49"/>
      <c r="G26" s="49"/>
      <c r="H26" s="49"/>
    </row>
    <row r="27" spans="1:8">
      <c r="A27" s="49"/>
      <c r="B27" s="30" t="s">
        <v>33</v>
      </c>
      <c r="C27" s="45">
        <v>48</v>
      </c>
      <c r="D27" s="46">
        <f t="shared" si="0"/>
        <v>50.44</v>
      </c>
      <c r="E27" s="49"/>
      <c r="F27" s="49"/>
      <c r="G27" s="49"/>
      <c r="H27" s="49"/>
    </row>
    <row r="28" spans="1:8">
      <c r="A28" s="50"/>
      <c r="B28" s="30" t="s">
        <v>34</v>
      </c>
      <c r="C28" s="45">
        <v>24</v>
      </c>
      <c r="D28" s="46">
        <f t="shared" si="0"/>
        <v>25.72</v>
      </c>
      <c r="E28" s="50"/>
      <c r="F28" s="50"/>
      <c r="G28" s="50"/>
      <c r="H28" s="50"/>
    </row>
    <row r="29" spans="1:8">
      <c r="A29" s="30" t="s">
        <v>35</v>
      </c>
      <c r="B29" s="30"/>
      <c r="C29" s="45">
        <f>SUM(C19:C28)</f>
        <v>539</v>
      </c>
      <c r="D29" s="46">
        <f>SUM(D19:D28)</f>
        <v>565.17</v>
      </c>
      <c r="E29" s="30"/>
      <c r="F29" s="30"/>
      <c r="G29" s="30"/>
      <c r="H29" s="30"/>
    </row>
  </sheetData>
  <mergeCells count="24">
    <mergeCell ref="A1:K1"/>
    <mergeCell ref="A2:D2"/>
    <mergeCell ref="E2:K2"/>
    <mergeCell ref="A8:A14"/>
    <mergeCell ref="A19:A23"/>
    <mergeCell ref="A24:A28"/>
    <mergeCell ref="B8:B9"/>
    <mergeCell ref="B10:B14"/>
    <mergeCell ref="C8:C14"/>
    <mergeCell ref="D8:D9"/>
    <mergeCell ref="E8:E9"/>
    <mergeCell ref="E19:E23"/>
    <mergeCell ref="E24:E28"/>
    <mergeCell ref="F19:F23"/>
    <mergeCell ref="F24:F28"/>
    <mergeCell ref="G8:G9"/>
    <mergeCell ref="G19:G23"/>
    <mergeCell ref="G24:G28"/>
    <mergeCell ref="H8:H14"/>
    <mergeCell ref="H19:H28"/>
    <mergeCell ref="J8:J14"/>
    <mergeCell ref="K8:K14"/>
    <mergeCell ref="A3:D4"/>
    <mergeCell ref="E3:K4"/>
  </mergeCells>
  <pageMargins left="0.7" right="0.7" top="0.75" bottom="0.75" header="0.3" footer="0.3"/>
  <pageSetup paperSize="9" scale="9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2025-09-11T11:42:57Z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01EA9215A4784DCF9C33A33F875DDA4A_13</vt:lpwstr>
  </property>
</Properties>
</file>