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<sst xmlns="http://schemas.openxmlformats.org/spreadsheetml/2006/main" count="113" uniqueCount="54">
  <si>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</si>
  <si>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</si>
  <si>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</si>
  <si>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晋州市新悦帽业  地址：河北省晋州市马于镇吕家庄 高梓琳 18231129861 韵达 950233071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</si>
  <si>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</si>
  <si>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</si>
  <si>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</si>
  <si>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</si>
  <si>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</si>
  <si>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</si>
  <si>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</si>
  <si>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</si>
  <si>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</si>
  <si>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</si>
  <si>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</si>
  <si>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</si>
  <si>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</si>
  <si>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</si>
  <si>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</si>
  <si>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</si>
  <si>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</si>
  <si>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</si>
  <si>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</si>
  <si>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</si>
  <si>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P25081670</t>
  </si>
  <si>
    <t xml:space="preserve">21 AULTH09845                                     </t>
  </si>
  <si>
    <t xml:space="preserve">S25080688 </t>
  </si>
  <si>
    <t xml:space="preserve">N6472AZ                                                                                             </t>
  </si>
  <si>
    <t>36*35*21</t>
  </si>
  <si>
    <r>
      <t xml:space="preserve">21AULTH09845 </t>
    </r>
    <r>
      <rPr>
        <b/>
        <sz val="11"/>
        <rFont val="宋体"/>
        <charset val="134"/>
      </rPr>
      <t>背面空白</t>
    </r>
    <r>
      <rPr>
        <b/>
        <sz val="11"/>
        <rFont val="Calibri"/>
        <charset val="134"/>
      </rPr>
      <t xml:space="preserve">                             </t>
    </r>
  </si>
  <si>
    <t>31*21*25</t>
  </si>
  <si>
    <t>总计</t>
  </si>
  <si>
    <t>颜色</t>
  </si>
  <si>
    <t>生产数</t>
  </si>
  <si>
    <t>款号</t>
  </si>
  <si>
    <t>第一箱</t>
  </si>
  <si>
    <t>BK23 - BLACK</t>
  </si>
  <si>
    <t>有价格</t>
  </si>
  <si>
    <t>N6472AZ</t>
  </si>
  <si>
    <t>无价格</t>
  </si>
  <si>
    <t>空白吊牌</t>
  </si>
  <si>
    <t>第二箱</t>
  </si>
  <si>
    <t>WT1 - WHITE (000)</t>
  </si>
  <si>
    <t>BN225 - D.BROWN</t>
  </si>
  <si>
    <t>第三箱</t>
  </si>
  <si>
    <t>BG123 - BEIGE</t>
  </si>
  <si>
    <t>BR150 - D.BORDEAUX</t>
  </si>
  <si>
    <t>第四箱</t>
  </si>
  <si>
    <t>NV112 - NAVY</t>
  </si>
  <si>
    <t>第五箱</t>
  </si>
  <si>
    <t>N4495AZ</t>
  </si>
  <si>
    <t>第六箱</t>
  </si>
  <si>
    <t>KH397 - HAKİ</t>
  </si>
  <si>
    <t xml:space="preserve">N4495AZ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</si>
</sst>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6" borderId="14" applyNumberFormat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5"/>
  <sheetViews>
    <sheetView tabSelected="1" workbookViewId="0">
      <selection activeCell="A1" sqref="A1:K16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45887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57" t="s">
        <v>10</v>
      </c>
      <c r="J6" s="57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58" t="s">
        <v>21</v>
      </c>
      <c r="J7" s="58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9" t="s">
        <v>26</v>
      </c>
      <c r="D8" s="29" t="s">
        <v>27</v>
      </c>
      <c r="E8" s="30">
        <v>12881</v>
      </c>
      <c r="F8" s="30"/>
      <c r="G8" s="30">
        <v>13139</v>
      </c>
      <c r="H8" s="31">
        <v>1</v>
      </c>
      <c r="I8" s="30"/>
      <c r="J8" s="30">
        <v>14.5</v>
      </c>
      <c r="K8" s="30" t="s">
        <v>28</v>
      </c>
    </row>
    <row r="9" ht="15" spans="1:11">
      <c r="A9" s="32"/>
      <c r="B9" s="28" t="s">
        <v>29</v>
      </c>
      <c r="C9" s="33"/>
      <c r="D9" s="33"/>
      <c r="E9" s="30">
        <v>822</v>
      </c>
      <c r="F9" s="30"/>
      <c r="G9" s="30">
        <v>838</v>
      </c>
      <c r="H9" s="31"/>
      <c r="I9" s="30"/>
      <c r="J9" s="30"/>
      <c r="K9" s="30"/>
    </row>
    <row r="10" ht="15" spans="1:11">
      <c r="A10" s="32"/>
      <c r="B10" s="28" t="s">
        <v>25</v>
      </c>
      <c r="C10" s="33"/>
      <c r="D10" s="33"/>
      <c r="E10" s="30">
        <v>14212</v>
      </c>
      <c r="F10" s="30"/>
      <c r="G10" s="30">
        <v>14501</v>
      </c>
      <c r="H10" s="31">
        <v>2</v>
      </c>
      <c r="I10" s="30"/>
      <c r="J10" s="30">
        <v>15.3</v>
      </c>
      <c r="K10" s="30" t="s">
        <v>28</v>
      </c>
    </row>
    <row r="11" ht="15" spans="1:11">
      <c r="A11" s="32"/>
      <c r="B11" s="28" t="s">
        <v>25</v>
      </c>
      <c r="C11" s="33"/>
      <c r="D11" s="33"/>
      <c r="E11" s="30">
        <v>14921</v>
      </c>
      <c r="F11" s="30"/>
      <c r="G11" s="30">
        <v>15224</v>
      </c>
      <c r="H11" s="31">
        <v>3</v>
      </c>
      <c r="I11" s="30"/>
      <c r="J11" s="30">
        <v>16</v>
      </c>
      <c r="K11" s="30" t="s">
        <v>28</v>
      </c>
    </row>
    <row r="12" ht="15" spans="1:11">
      <c r="A12" s="32"/>
      <c r="B12" s="28" t="s">
        <v>25</v>
      </c>
      <c r="C12" s="33"/>
      <c r="D12" s="33"/>
      <c r="E12" s="30">
        <v>5454</v>
      </c>
      <c r="F12" s="30"/>
      <c r="G12" s="30">
        <v>5571</v>
      </c>
      <c r="H12" s="31">
        <v>4</v>
      </c>
      <c r="I12" s="30"/>
      <c r="J12" s="30">
        <v>6</v>
      </c>
      <c r="K12" s="30" t="s">
        <v>30</v>
      </c>
    </row>
    <row r="13" ht="15" spans="1:11">
      <c r="A13" s="32"/>
      <c r="B13" s="28" t="s">
        <v>25</v>
      </c>
      <c r="C13" s="33"/>
      <c r="D13" s="33"/>
      <c r="E13" s="30">
        <v>19708</v>
      </c>
      <c r="F13" s="30"/>
      <c r="G13" s="30">
        <v>20102</v>
      </c>
      <c r="H13" s="31">
        <v>5</v>
      </c>
      <c r="I13" s="30"/>
      <c r="J13" s="30">
        <v>17.3</v>
      </c>
      <c r="K13" s="30" t="s">
        <v>28</v>
      </c>
    </row>
    <row r="14" ht="15" spans="1:11">
      <c r="A14" s="32"/>
      <c r="B14" s="28" t="s">
        <v>25</v>
      </c>
      <c r="C14" s="33"/>
      <c r="D14" s="33"/>
      <c r="E14" s="30">
        <v>8422</v>
      </c>
      <c r="F14" s="30"/>
      <c r="G14" s="30">
        <v>8598</v>
      </c>
      <c r="H14" s="31">
        <v>6</v>
      </c>
      <c r="I14" s="30"/>
      <c r="J14" s="30">
        <v>13.3</v>
      </c>
      <c r="K14" s="30" t="s">
        <v>28</v>
      </c>
    </row>
    <row r="15" ht="15" spans="1:11">
      <c r="A15" s="34"/>
      <c r="B15" s="28" t="s">
        <v>29</v>
      </c>
      <c r="C15" s="35"/>
      <c r="D15" s="35"/>
      <c r="E15" s="30">
        <v>351</v>
      </c>
      <c r="F15" s="30"/>
      <c r="G15" s="30">
        <v>358</v>
      </c>
      <c r="H15" s="31"/>
      <c r="I15" s="30"/>
      <c r="J15" s="30"/>
      <c r="K15" s="30"/>
    </row>
    <row r="16" spans="1:11">
      <c r="A16" s="30" t="s">
        <v>31</v>
      </c>
      <c r="B16" s="30"/>
      <c r="C16" s="30"/>
      <c r="D16" s="30"/>
      <c r="E16" s="30">
        <f>SUM(E8:E15)</f>
        <v>76771</v>
      </c>
      <c r="F16" s="30"/>
      <c r="G16" s="30">
        <f>SUM(G8:G15)</f>
        <v>78331</v>
      </c>
      <c r="H16" s="31">
        <v>6</v>
      </c>
      <c r="I16" s="30"/>
      <c r="J16" s="30">
        <f>SUM(J8:J15)</f>
        <v>82.4</v>
      </c>
      <c r="K16" s="30"/>
    </row>
    <row r="19" ht="14.25" spans="1:6">
      <c r="A19" s="36" t="s">
        <v>32</v>
      </c>
      <c r="B19" s="37" t="s">
        <v>17</v>
      </c>
      <c r="C19" s="38" t="s">
        <v>33</v>
      </c>
      <c r="D19" s="36"/>
      <c r="E19" s="39" t="s">
        <v>34</v>
      </c>
      <c r="F19" s="40" t="s">
        <v>35</v>
      </c>
    </row>
    <row r="20" spans="1:6">
      <c r="A20" s="41" t="s">
        <v>36</v>
      </c>
      <c r="B20" s="37">
        <v>10732</v>
      </c>
      <c r="C20" s="38">
        <f t="shared" ref="C20:C24" si="0">B20*1.02</f>
        <v>10946.64</v>
      </c>
      <c r="D20" s="36" t="s">
        <v>37</v>
      </c>
      <c r="E20" s="42" t="s">
        <v>38</v>
      </c>
      <c r="F20" s="43"/>
    </row>
    <row r="21" spans="1:6">
      <c r="A21" s="44"/>
      <c r="B21" s="37">
        <v>2149</v>
      </c>
      <c r="C21" s="38">
        <f t="shared" si="0"/>
        <v>2191.98</v>
      </c>
      <c r="D21" s="36" t="s">
        <v>39</v>
      </c>
      <c r="E21" s="45"/>
      <c r="F21" s="43"/>
    </row>
    <row r="22" spans="1:6">
      <c r="A22" s="46" t="s">
        <v>31</v>
      </c>
      <c r="B22" s="47">
        <f>SUM(B20:B21)</f>
        <v>12881</v>
      </c>
      <c r="C22" s="38">
        <f>SUM(C20:C21)</f>
        <v>13138.62</v>
      </c>
      <c r="D22" s="46"/>
      <c r="E22" s="48"/>
      <c r="F22" s="43"/>
    </row>
    <row r="23" spans="1:6">
      <c r="A23" s="49"/>
      <c r="B23" s="50"/>
      <c r="C23" s="50"/>
      <c r="D23" s="49"/>
      <c r="E23" s="49"/>
      <c r="F23" s="43"/>
    </row>
    <row r="24" ht="15" spans="1:6">
      <c r="A24" s="36" t="s">
        <v>40</v>
      </c>
      <c r="B24" s="51">
        <v>822</v>
      </c>
      <c r="C24" s="37">
        <f t="shared" si="0"/>
        <v>838.44</v>
      </c>
      <c r="D24" s="36"/>
      <c r="E24" s="52" t="s">
        <v>27</v>
      </c>
      <c r="F24" s="43"/>
    </row>
    <row r="25" spans="1:5">
      <c r="A25" s="49"/>
      <c r="B25" s="50"/>
      <c r="C25" s="50"/>
      <c r="D25" s="49"/>
      <c r="E25" s="49"/>
    </row>
    <row r="26" ht="14.25" spans="1:6">
      <c r="A26" s="36" t="s">
        <v>32</v>
      </c>
      <c r="B26" s="37" t="s">
        <v>17</v>
      </c>
      <c r="C26" s="38" t="s">
        <v>33</v>
      </c>
      <c r="D26" s="36"/>
      <c r="E26" s="53" t="s">
        <v>34</v>
      </c>
      <c r="F26" s="40" t="s">
        <v>41</v>
      </c>
    </row>
    <row r="27" spans="1:6">
      <c r="A27" s="41" t="s">
        <v>42</v>
      </c>
      <c r="B27" s="37">
        <v>8464</v>
      </c>
      <c r="C27" s="38">
        <f t="shared" ref="C27:C29" si="1">B27*1.02</f>
        <v>8633.28</v>
      </c>
      <c r="D27" s="36" t="s">
        <v>37</v>
      </c>
      <c r="E27" s="41" t="s">
        <v>38</v>
      </c>
      <c r="F27" s="43"/>
    </row>
    <row r="28" spans="1:6">
      <c r="A28" s="44"/>
      <c r="B28" s="37">
        <v>1585</v>
      </c>
      <c r="C28" s="38">
        <f t="shared" si="1"/>
        <v>1616.7</v>
      </c>
      <c r="D28" s="36" t="s">
        <v>39</v>
      </c>
      <c r="E28" s="54"/>
      <c r="F28" s="43"/>
    </row>
    <row r="29" spans="1:6">
      <c r="A29" s="41" t="s">
        <v>43</v>
      </c>
      <c r="B29" s="37">
        <v>3745</v>
      </c>
      <c r="C29" s="38">
        <f t="shared" si="1"/>
        <v>3819.9</v>
      </c>
      <c r="D29" s="36" t="s">
        <v>37</v>
      </c>
      <c r="E29" s="54"/>
      <c r="F29" s="43"/>
    </row>
    <row r="30" spans="1:6">
      <c r="A30" s="44"/>
      <c r="B30" s="37">
        <v>418</v>
      </c>
      <c r="C30" s="38">
        <f>B30*1.03+1</f>
        <v>431.54</v>
      </c>
      <c r="D30" s="36" t="s">
        <v>39</v>
      </c>
      <c r="E30" s="44"/>
      <c r="F30" s="43"/>
    </row>
    <row r="31" spans="1:6">
      <c r="A31" s="46" t="s">
        <v>31</v>
      </c>
      <c r="B31" s="47">
        <f>SUM(B27:B30)</f>
        <v>14212</v>
      </c>
      <c r="C31" s="38">
        <f>SUM(C27:C30)</f>
        <v>14501.42</v>
      </c>
      <c r="D31" s="46"/>
      <c r="E31" s="46"/>
      <c r="F31" s="43"/>
    </row>
    <row r="32" spans="1:5">
      <c r="A32" s="49"/>
      <c r="B32" s="50"/>
      <c r="C32" s="50"/>
      <c r="D32" s="49"/>
      <c r="E32" s="49"/>
    </row>
    <row r="33" ht="14.25" spans="1:6">
      <c r="A33" s="36" t="s">
        <v>32</v>
      </c>
      <c r="B33" s="37" t="s">
        <v>17</v>
      </c>
      <c r="C33" s="38" t="s">
        <v>33</v>
      </c>
      <c r="D33" s="36"/>
      <c r="E33" s="53" t="s">
        <v>34</v>
      </c>
      <c r="F33" s="40" t="s">
        <v>44</v>
      </c>
    </row>
    <row r="34" spans="1:6">
      <c r="A34" s="41" t="s">
        <v>45</v>
      </c>
      <c r="B34" s="37">
        <v>9226</v>
      </c>
      <c r="C34" s="38">
        <f t="shared" ref="C34:C36" si="2">B34*1.02</f>
        <v>9410.52</v>
      </c>
      <c r="D34" s="36" t="s">
        <v>37</v>
      </c>
      <c r="E34" s="41" t="s">
        <v>38</v>
      </c>
      <c r="F34" s="43"/>
    </row>
    <row r="35" spans="1:6">
      <c r="A35" s="44"/>
      <c r="B35" s="37">
        <v>1414</v>
      </c>
      <c r="C35" s="38">
        <f t="shared" si="2"/>
        <v>1442.28</v>
      </c>
      <c r="D35" s="36" t="s">
        <v>39</v>
      </c>
      <c r="E35" s="54"/>
      <c r="F35" s="43"/>
    </row>
    <row r="36" spans="1:6">
      <c r="A36" s="41" t="s">
        <v>46</v>
      </c>
      <c r="B36" s="37">
        <v>3892</v>
      </c>
      <c r="C36" s="38">
        <f t="shared" si="2"/>
        <v>3969.84</v>
      </c>
      <c r="D36" s="36" t="s">
        <v>37</v>
      </c>
      <c r="E36" s="54"/>
      <c r="F36" s="43"/>
    </row>
    <row r="37" spans="1:6">
      <c r="A37" s="44"/>
      <c r="B37" s="37">
        <v>389</v>
      </c>
      <c r="C37" s="38">
        <f>B37*1.03+1</f>
        <v>401.67</v>
      </c>
      <c r="D37" s="36" t="s">
        <v>39</v>
      </c>
      <c r="E37" s="44"/>
      <c r="F37" s="43"/>
    </row>
    <row r="38" spans="1:6">
      <c r="A38" s="46" t="s">
        <v>31</v>
      </c>
      <c r="B38" s="47">
        <f>SUM(B34:B37)</f>
        <v>14921</v>
      </c>
      <c r="C38" s="38">
        <f>SUM(C34:C37)</f>
        <v>15224.31</v>
      </c>
      <c r="D38" s="46"/>
      <c r="E38" s="46"/>
      <c r="F38" s="43"/>
    </row>
    <row r="39" spans="1:5">
      <c r="A39" s="49"/>
      <c r="B39" s="50"/>
      <c r="C39" s="50"/>
      <c r="D39" s="49"/>
      <c r="E39" s="49"/>
    </row>
    <row r="40" ht="14.25" spans="1:6">
      <c r="A40" s="36" t="s">
        <v>32</v>
      </c>
      <c r="B40" s="37" t="s">
        <v>17</v>
      </c>
      <c r="C40" s="38" t="s">
        <v>33</v>
      </c>
      <c r="D40" s="36"/>
      <c r="E40" s="53" t="s">
        <v>34</v>
      </c>
      <c r="F40" s="40" t="s">
        <v>47</v>
      </c>
    </row>
    <row r="41" spans="1:6">
      <c r="A41" s="41" t="s">
        <v>48</v>
      </c>
      <c r="B41" s="37">
        <v>4759</v>
      </c>
      <c r="C41" s="38">
        <f>B41*1.02</f>
        <v>4854.18</v>
      </c>
      <c r="D41" s="36" t="s">
        <v>37</v>
      </c>
      <c r="E41" s="41" t="s">
        <v>38</v>
      </c>
      <c r="F41" s="43"/>
    </row>
    <row r="42" spans="1:6">
      <c r="A42" s="44"/>
      <c r="B42" s="37">
        <v>695</v>
      </c>
      <c r="C42" s="38">
        <f>B42*1.03+1</f>
        <v>716.85</v>
      </c>
      <c r="D42" s="36" t="s">
        <v>39</v>
      </c>
      <c r="E42" s="44"/>
      <c r="F42" s="43"/>
    </row>
    <row r="43" spans="1:6">
      <c r="A43" s="46" t="s">
        <v>31</v>
      </c>
      <c r="B43" s="47">
        <f>SUM(B41:B42)</f>
        <v>5454</v>
      </c>
      <c r="C43" s="38">
        <f>SUM(C41:C42)</f>
        <v>5571.03</v>
      </c>
      <c r="D43" s="46"/>
      <c r="E43" s="46"/>
      <c r="F43" s="43"/>
    </row>
    <row r="44" spans="1:5">
      <c r="A44" s="49"/>
      <c r="B44" s="50"/>
      <c r="C44" s="50"/>
      <c r="D44" s="49"/>
      <c r="E44" s="49"/>
    </row>
    <row r="45" ht="14.25" spans="1:6">
      <c r="A45" s="36" t="s">
        <v>32</v>
      </c>
      <c r="B45" s="37" t="s">
        <v>17</v>
      </c>
      <c r="C45" s="38" t="s">
        <v>33</v>
      </c>
      <c r="D45" s="36"/>
      <c r="E45" s="53" t="s">
        <v>34</v>
      </c>
      <c r="F45" s="40" t="s">
        <v>49</v>
      </c>
    </row>
    <row r="46" ht="15" spans="1:6">
      <c r="A46" s="55" t="s">
        <v>36</v>
      </c>
      <c r="B46" s="37">
        <v>19708</v>
      </c>
      <c r="C46" s="38">
        <f t="shared" ref="C46:C51" si="3">B46*1.02</f>
        <v>20102.16</v>
      </c>
      <c r="D46" s="36" t="s">
        <v>37</v>
      </c>
      <c r="E46" s="55" t="s">
        <v>50</v>
      </c>
      <c r="F46" s="43"/>
    </row>
    <row r="47" spans="1:5">
      <c r="A47" s="49"/>
      <c r="B47" s="50"/>
      <c r="C47" s="50"/>
      <c r="D47" s="49"/>
      <c r="E47" s="49"/>
    </row>
    <row r="48" spans="1:5">
      <c r="A48" s="49"/>
      <c r="B48" s="50"/>
      <c r="C48" s="50"/>
      <c r="D48" s="49"/>
      <c r="E48" s="49"/>
    </row>
    <row r="49" ht="14.25" spans="1:6">
      <c r="A49" s="36" t="s">
        <v>32</v>
      </c>
      <c r="B49" s="37" t="s">
        <v>17</v>
      </c>
      <c r="C49" s="38" t="s">
        <v>33</v>
      </c>
      <c r="D49" s="36"/>
      <c r="E49" s="39" t="s">
        <v>34</v>
      </c>
      <c r="F49" s="40" t="s">
        <v>51</v>
      </c>
    </row>
    <row r="50" ht="15" spans="1:6">
      <c r="A50" s="55" t="s">
        <v>36</v>
      </c>
      <c r="B50" s="37">
        <v>4225</v>
      </c>
      <c r="C50" s="38">
        <f t="shared" si="3"/>
        <v>4309.5</v>
      </c>
      <c r="D50" s="36" t="s">
        <v>39</v>
      </c>
      <c r="E50" s="42" t="s">
        <v>50</v>
      </c>
      <c r="F50" s="43"/>
    </row>
    <row r="51" spans="1:6">
      <c r="A51" s="41" t="s">
        <v>52</v>
      </c>
      <c r="B51" s="37">
        <v>3532</v>
      </c>
      <c r="C51" s="38">
        <f t="shared" si="3"/>
        <v>3602.64</v>
      </c>
      <c r="D51" s="36" t="s">
        <v>37</v>
      </c>
      <c r="E51" s="56"/>
      <c r="F51" s="43"/>
    </row>
    <row r="52" spans="1:6">
      <c r="A52" s="44"/>
      <c r="B52" s="37">
        <v>665</v>
      </c>
      <c r="C52" s="38">
        <f>B52*1.03+1</f>
        <v>685.95</v>
      </c>
      <c r="D52" s="36" t="s">
        <v>39</v>
      </c>
      <c r="E52" s="45"/>
      <c r="F52" s="43"/>
    </row>
    <row r="53" spans="1:6">
      <c r="A53" s="46" t="s">
        <v>31</v>
      </c>
      <c r="B53" s="47">
        <f>SUM(B50:B52)</f>
        <v>8422</v>
      </c>
      <c r="C53" s="38">
        <f>SUM(C50:C52)</f>
        <v>8598.09</v>
      </c>
      <c r="D53" s="46"/>
      <c r="E53" s="48"/>
      <c r="F53" s="43"/>
    </row>
    <row r="54" spans="1:6">
      <c r="A54" s="49"/>
      <c r="B54" s="50"/>
      <c r="C54" s="50"/>
      <c r="D54" s="49"/>
      <c r="E54" s="49"/>
      <c r="F54" s="43"/>
    </row>
    <row r="55" ht="15" spans="1:6">
      <c r="A55" s="36" t="s">
        <v>40</v>
      </c>
      <c r="B55" s="51">
        <v>351</v>
      </c>
      <c r="C55" s="37">
        <f>B55*1.02</f>
        <v>358.02</v>
      </c>
      <c r="D55" s="36"/>
      <c r="E55" s="52" t="s">
        <v>53</v>
      </c>
      <c r="F55" s="43"/>
    </row>
  </sheetData>
  <mergeCells count="32">
    <mergeCell ref="A1:K1"/>
    <mergeCell ref="A2:D2"/>
    <mergeCell ref="E2:K2"/>
    <mergeCell ref="A8:A15"/>
    <mergeCell ref="A20:A21"/>
    <mergeCell ref="A27:A28"/>
    <mergeCell ref="A29:A30"/>
    <mergeCell ref="A34:A35"/>
    <mergeCell ref="A36:A37"/>
    <mergeCell ref="A41:A42"/>
    <mergeCell ref="A51:A52"/>
    <mergeCell ref="C8:C15"/>
    <mergeCell ref="D8:D15"/>
    <mergeCell ref="E20:E21"/>
    <mergeCell ref="E27:E30"/>
    <mergeCell ref="E34:E37"/>
    <mergeCell ref="E41:E42"/>
    <mergeCell ref="E50:E52"/>
    <mergeCell ref="F19:F24"/>
    <mergeCell ref="F26:F31"/>
    <mergeCell ref="F33:F38"/>
    <mergeCell ref="F40:F43"/>
    <mergeCell ref="F45:F46"/>
    <mergeCell ref="F49:F55"/>
    <mergeCell ref="H8:H9"/>
    <mergeCell ref="H14:H15"/>
    <mergeCell ref="J8:J9"/>
    <mergeCell ref="J14:J15"/>
    <mergeCell ref="K8:K9"/>
    <mergeCell ref="K14:K15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2025-08-18T08:19:30Z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85CA618A3AE244DA96A41C89BE83A885_13</vt:lpwstr>
  </property>
</Properties>
</file>