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<sst xmlns="http://schemas.openxmlformats.org/spreadsheetml/2006/main" count="51" uniqueCount="50">
  <si>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</si>
  <si>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</si>
  <si>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</si>
  <si>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8421971900112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</si>
  <si>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</si>
  <si>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</si>
  <si>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</si>
  <si>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</si>
  <si>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</si>
  <si>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</si>
  <si>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</si>
  <si>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</si>
  <si>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</si>
  <si>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</si>
  <si>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</si>
  <si>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</si>
  <si>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</si>
  <si>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</si>
  <si>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</si>
  <si>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</si>
  <si>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</si>
  <si>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</si>
  <si>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</si>
  <si>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</si>
  <si>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</si>
  <si>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</si>
  <si>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</si>
  <si>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P25091239</t>
  </si>
  <si>
    <t>JJW-ST-003</t>
  </si>
  <si>
    <t>S25090571</t>
  </si>
  <si>
    <t>clip 款</t>
  </si>
  <si>
    <t>20.5CM</t>
  </si>
  <si>
    <t>40*40*30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</si>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</sst>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7" borderId="24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D9" sqref="D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45910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40000</v>
      </c>
      <c r="G9" s="50">
        <f>+F9*0.02</f>
        <v>800</v>
      </c>
      <c r="H9" s="50">
        <f>+F9+G9</f>
        <v>40800</v>
      </c>
      <c r="I9" s="66">
        <v>1</v>
      </c>
      <c r="J9" s="66">
        <f>K9-0.82</f>
        <v>11.58</v>
      </c>
      <c r="K9" s="49">
        <v>12.4</v>
      </c>
      <c r="L9" s="49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40000</v>
      </c>
      <c r="G17" s="58">
        <f>SUM(G9:G16)</f>
        <v>800</v>
      </c>
      <c r="H17" s="58">
        <f>SUM(H9:H16)</f>
        <v>40800</v>
      </c>
      <c r="I17" s="67"/>
      <c r="J17" s="67">
        <f>SUM(J9:J16)</f>
        <v>11.58</v>
      </c>
      <c r="K17" s="67">
        <f>SUM(K9:K16)</f>
        <v>12.4</v>
      </c>
      <c r="L17" s="67" t="str">
        <f>+L9</f>
        <v>40*40*30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clip 款</v>
      </c>
      <c r="C4" s="11"/>
    </row>
    <row r="5" s="1" customFormat="1" ht="41" customHeight="1" spans="1:3">
      <c r="A5" s="5" t="s">
        <v>39</v>
      </c>
      <c r="B5" s="12" t="str">
        <f>+箱单!B9</f>
        <v>JJW-ST-003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40800</v>
      </c>
      <c r="C7" s="14"/>
    </row>
    <row r="8" s="1" customFormat="1" ht="41" customHeight="1" spans="1:3">
      <c r="A8" s="5" t="s">
        <v>44</v>
      </c>
      <c r="B8" s="12" t="str">
        <f>+箱单!L17</f>
        <v>40*40*30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12.4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11.58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2025-09-11T00:48:00Z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