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送货单" sheetId="7" r:id="rId1"/>
    <sheet name="箱唛" sheetId="10" r:id="rId2"/>
  </sheets>
  <externalReferences>
    <externalReference r:id="rId3"/>
  </externalReferences>
  <definedNames>
    <definedName name="_xlnm._FilterDatabase" localSheetId="0" hidden="1">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<sst xmlns="http://schemas.openxmlformats.org/spreadsheetml/2006/main" count="56" uniqueCount="52">
  <si>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</si>
  <si>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</si>
  <si>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</si>
  <si>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</si>
  <si>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SF1548857019511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</si>
  <si>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</si>
  <si>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</si>
  <si>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</si>
  <si>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</si>
  <si>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</si>
  <si>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</si>
  <si>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</si>
  <si>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</si>
  <si>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</si>
  <si>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</si>
  <si>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</si>
  <si>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</si>
  <si>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</si>
  <si>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</si>
  <si>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</si>
  <si>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</si>
  <si>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</si>
  <si>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</si>
  <si>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</si>
  <si>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</si>
  <si>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</si>
  <si>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</si>
  <si>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</si>
  <si>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</si>
  <si>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35797
HM25-07079</t>
  </si>
  <si>
    <t>INS-892绑带彩卡</t>
  </si>
  <si>
    <t>INS-892</t>
  </si>
  <si>
    <t>FULL / 81X96</t>
  </si>
  <si>
    <t>4箱*400套</t>
  </si>
  <si>
    <t>KING / 108X102</t>
  </si>
  <si>
    <t>2箱*400套+1箱*150套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</si>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</sst>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sz val="14"/>
      <color rgb="FFFF0000"/>
      <name val="Arial"/>
      <charset val="0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6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5" fillId="0" borderId="0"/>
    <xf numFmtId="0" fontId="46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9" xfId="52" applyFont="1" applyFill="1" applyBorder="1" applyAlignment="1">
      <alignment horizontal="center" vertical="center" wrapText="1"/>
    </xf>
    <xf numFmtId="179" fontId="15" fillId="0" borderId="9" xfId="52" applyNumberFormat="1" applyFont="1" applyFill="1" applyBorder="1" applyAlignment="1">
      <alignment horizontal="center" vertical="center" wrapText="1"/>
    </xf>
    <xf numFmtId="176" fontId="15" fillId="0" borderId="9" xfId="52" applyNumberFormat="1" applyFont="1" applyFill="1" applyBorder="1" applyAlignment="1">
      <alignment horizontal="center" vertical="center" wrapText="1"/>
    </xf>
    <xf numFmtId="176" fontId="15" fillId="0" borderId="10" xfId="52" applyNumberFormat="1" applyFont="1" applyFill="1" applyBorder="1" applyAlignment="1">
      <alignment horizontal="center" vertical="center" wrapText="1"/>
    </xf>
    <xf numFmtId="15" fontId="15" fillId="0" borderId="9" xfId="52" applyNumberFormat="1" applyFont="1" applyFill="1" applyBorder="1" applyAlignment="1">
      <alignment horizontal="center" vertical="center" wrapText="1"/>
    </xf>
    <xf numFmtId="49" fontId="15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9" fillId="0" borderId="9" xfId="55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176" fontId="17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77" fontId="15" fillId="0" borderId="9" xfId="52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97242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1</xdr:col>
      <xdr:colOff>1224915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238760</xdr:colOff>
      <xdr:row>10</xdr:row>
      <xdr:rowOff>19050</xdr:rowOff>
    </xdr:from>
    <xdr:to>
      <xdr:col>7</xdr:col>
      <xdr:colOff>695960</xdr:colOff>
      <xdr:row>30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760" y="4765675"/>
          <a:ext cx="8429625" cy="6696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L10" sqref="L10"/>
    </sheetView>
  </sheetViews>
  <sheetFormatPr defaultColWidth="18" defaultRowHeight="26.25"/>
  <cols>
    <col min="1" max="1" width="20.625" style="12" customWidth="1"/>
    <col min="2" max="2" width="27.375" style="12" customWidth="1"/>
    <col min="3" max="3" width="10" style="12" customWidth="1"/>
    <col min="4" max="4" width="12.75" style="12" customWidth="1"/>
    <col min="5" max="5" width="13.625" style="12" customWidth="1"/>
    <col min="6" max="6" width="10.87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4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>
        <v>45908</v>
      </c>
      <c r="F3" s="21"/>
      <c r="G3" s="22"/>
      <c r="H3" s="23"/>
      <c r="I3" s="23"/>
      <c r="J3" s="47"/>
      <c r="K3" s="47"/>
      <c r="L3" s="47"/>
    </row>
    <row r="4" ht="48" customHeight="1" spans="4:12">
      <c r="D4" s="20" t="s">
        <v>3</v>
      </c>
      <c r="E4" s="24" t="s">
        <v>4</v>
      </c>
      <c r="F4" s="25"/>
      <c r="G4" s="26"/>
      <c r="H4" s="27"/>
      <c r="I4" s="48"/>
      <c r="J4" s="47"/>
      <c r="K4" s="47"/>
      <c r="L4" s="47"/>
    </row>
    <row r="5" s="11" customFormat="1" ht="25.5" spans="1:13">
      <c r="A5" s="28" t="s">
        <v>5</v>
      </c>
      <c r="B5" s="29" t="s">
        <v>6</v>
      </c>
      <c r="C5" s="29" t="s">
        <v>7</v>
      </c>
      <c r="D5" s="30" t="s">
        <v>8</v>
      </c>
      <c r="E5" s="30" t="s">
        <v>9</v>
      </c>
      <c r="F5" s="31" t="s">
        <v>10</v>
      </c>
      <c r="G5" s="31" t="s">
        <v>11</v>
      </c>
      <c r="H5" s="32" t="s">
        <v>12</v>
      </c>
      <c r="I5" s="34" t="s">
        <v>13</v>
      </c>
      <c r="J5" s="49" t="s">
        <v>14</v>
      </c>
      <c r="K5" s="49" t="s">
        <v>15</v>
      </c>
      <c r="L5" s="29" t="s">
        <v>16</v>
      </c>
      <c r="M5" s="50"/>
    </row>
    <row r="6" s="11" customFormat="1" ht="32.25" customHeight="1" spans="1:13">
      <c r="A6" s="28" t="s">
        <v>17</v>
      </c>
      <c r="B6" s="29" t="s">
        <v>18</v>
      </c>
      <c r="C6" s="33" t="s">
        <v>19</v>
      </c>
      <c r="D6" s="34" t="s">
        <v>20</v>
      </c>
      <c r="E6" s="34" t="s">
        <v>21</v>
      </c>
      <c r="F6" s="31" t="s">
        <v>22</v>
      </c>
      <c r="G6" s="31" t="s">
        <v>23</v>
      </c>
      <c r="H6" s="35" t="s">
        <v>24</v>
      </c>
      <c r="I6" s="34" t="s">
        <v>25</v>
      </c>
      <c r="J6" s="49" t="s">
        <v>26</v>
      </c>
      <c r="K6" s="49" t="s">
        <v>27</v>
      </c>
      <c r="L6" s="29" t="s">
        <v>28</v>
      </c>
      <c r="M6" s="51"/>
    </row>
    <row r="7" ht="60" customHeight="1" spans="1:13">
      <c r="A7" s="36" t="s">
        <v>29</v>
      </c>
      <c r="B7" s="37" t="s">
        <v>30</v>
      </c>
      <c r="C7" s="38" t="s">
        <v>31</v>
      </c>
      <c r="D7" s="37"/>
      <c r="E7" s="39" t="s">
        <v>32</v>
      </c>
      <c r="F7" s="40">
        <v>1530</v>
      </c>
      <c r="G7" s="41">
        <v>20</v>
      </c>
      <c r="H7" s="40">
        <f>F7+G7</f>
        <v>1550</v>
      </c>
      <c r="I7" s="52">
        <v>4</v>
      </c>
      <c r="J7" s="53">
        <f>78.74</f>
        <v>78.74</v>
      </c>
      <c r="K7" s="54">
        <f>J7+0.5</f>
        <v>79.24</v>
      </c>
      <c r="L7" s="52" t="s">
        <v>33</v>
      </c>
      <c r="M7" s="55"/>
    </row>
    <row r="8" ht="60" customHeight="1" spans="1:12">
      <c r="A8" s="36" t="s">
        <v>29</v>
      </c>
      <c r="B8" s="37" t="s">
        <v>30</v>
      </c>
      <c r="C8" s="38" t="s">
        <v>31</v>
      </c>
      <c r="D8" s="37"/>
      <c r="E8" s="39" t="s">
        <v>34</v>
      </c>
      <c r="F8" s="40">
        <v>930</v>
      </c>
      <c r="G8" s="41">
        <v>20</v>
      </c>
      <c r="H8" s="40">
        <f>F8+G8</f>
        <v>950</v>
      </c>
      <c r="I8" s="52">
        <v>3</v>
      </c>
      <c r="J8" s="53">
        <f>48.26</f>
        <v>48.26</v>
      </c>
      <c r="K8" s="54">
        <f>J8+0.5</f>
        <v>48.76</v>
      </c>
      <c r="L8" s="52" t="s">
        <v>35</v>
      </c>
    </row>
    <row r="9" spans="1:12">
      <c r="A9" s="42" t="s">
        <v>36</v>
      </c>
      <c r="B9" s="43"/>
      <c r="C9" s="43"/>
      <c r="D9" s="43"/>
      <c r="E9" s="44"/>
      <c r="F9" s="45">
        <f>SUM(F7:F8)</f>
        <v>2460</v>
      </c>
      <c r="G9" s="46">
        <f>SUM(G7:G8)</f>
        <v>40</v>
      </c>
      <c r="H9" s="45">
        <f>SUM(H7:H8)</f>
        <v>2500</v>
      </c>
      <c r="I9" s="56">
        <v>7</v>
      </c>
      <c r="J9" s="53">
        <f>SUM(J7:J8)</f>
        <v>127</v>
      </c>
      <c r="K9" s="53">
        <f>SUM(K7:K8)</f>
        <v>128</v>
      </c>
      <c r="L9" s="45"/>
    </row>
  </sheetData>
  <mergeCells count="7">
    <mergeCell ref="A1:L1"/>
    <mergeCell ref="A2:L2"/>
    <mergeCell ref="E3:F3"/>
    <mergeCell ref="E4:F4"/>
    <mergeCell ref="A9:E9"/>
    <mergeCell ref="M5:M6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37</v>
      </c>
      <c r="B2" s="5" t="s">
        <v>38</v>
      </c>
      <c r="C2" s="5"/>
    </row>
    <row r="3" ht="35" customHeight="1" spans="1:3">
      <c r="A3" s="4" t="s">
        <v>39</v>
      </c>
      <c r="B3" s="5" t="s">
        <v>40</v>
      </c>
      <c r="C3" s="5"/>
    </row>
    <row r="4" ht="35" customHeight="1" spans="1:3">
      <c r="A4" s="4" t="s">
        <v>41</v>
      </c>
      <c r="B4" s="6"/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/>
      <c r="C6" s="9"/>
    </row>
    <row r="7" ht="35" customHeight="1" spans="1:3">
      <c r="A7" s="4" t="s">
        <v>47</v>
      </c>
      <c r="B7" s="6" t="s">
        <v>48</v>
      </c>
      <c r="C7" s="9"/>
    </row>
    <row r="8" ht="35" customHeight="1" spans="1:3">
      <c r="A8" s="4" t="s">
        <v>49</v>
      </c>
      <c r="B8" s="6" t="s">
        <v>48</v>
      </c>
      <c r="C8" s="9"/>
    </row>
    <row r="9" ht="35" customHeight="1" spans="1:3">
      <c r="A9" s="4" t="s">
        <v>50</v>
      </c>
      <c r="B9" s="6" t="s">
        <v>51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2025-09-14T06:10:06Z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