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<sst xmlns="http://schemas.openxmlformats.org/spreadsheetml/2006/main" count="152" uniqueCount="81">
  <si>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</si>
  <si>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</si>
  <si>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</si>
  <si>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2025.8.13</t>
  </si>
  <si>
    <t xml:space="preserve">诸暨振光针纺有限公司浙江省诸暨市大唐街道路西社区(大模)18368492829 Eric (收）                           </t>
  </si>
  <si>
    <t>车牌号：</t>
  </si>
  <si>
    <t>苏US9U22
郑兴保/18086706846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</si>
  <si>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</si>
  <si>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</si>
  <si>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</si>
  <si>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</si>
  <si>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</si>
  <si>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</si>
  <si>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</si>
  <si>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</si>
  <si>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</si>
  <si>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</si>
  <si>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</si>
  <si>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</si>
  <si>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</si>
  <si>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</si>
  <si>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</si>
  <si>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</si>
  <si>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</si>
  <si>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</si>
  <si>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</si>
  <si>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</si>
  <si>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</si>
  <si>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</si>
  <si>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</si>
  <si>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</si>
  <si>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</si>
  <si>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S25080278                  </t>
  </si>
  <si>
    <r>
      <rPr>
        <sz val="11"/>
        <color rgb="FF000000"/>
        <rFont val="Calibri"/>
        <charset val="134"/>
      </rPr>
      <t>BP25-15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Calibri"/>
        <charset val="134"/>
      </rPr>
      <t xml:space="preserve"> V110958/PNO38615</t>
    </r>
  </si>
  <si>
    <t>06LXR020043</t>
  </si>
  <si>
    <t>BPPKG0140</t>
  </si>
  <si>
    <t>COUNTRY AIR</t>
  </si>
  <si>
    <t>1/15</t>
  </si>
  <si>
    <t>350*350*310mm</t>
  </si>
  <si>
    <t>06LXR020053</t>
  </si>
  <si>
    <t>MOONBEAM</t>
  </si>
  <si>
    <t>2/15</t>
  </si>
  <si>
    <t>06LXR020063</t>
  </si>
  <si>
    <t>EGRET</t>
  </si>
  <si>
    <t>3/15</t>
  </si>
  <si>
    <t>520*315*290mm</t>
  </si>
  <si>
    <t>LOTUS</t>
  </si>
  <si>
    <t>4/15</t>
  </si>
  <si>
    <t>06LXR020073</t>
  </si>
  <si>
    <t>5/15</t>
  </si>
  <si>
    <t>06LXR020083</t>
  </si>
  <si>
    <t>6/15</t>
  </si>
  <si>
    <t>7/15</t>
  </si>
  <si>
    <t>06LXR020093</t>
  </si>
  <si>
    <t>8/15</t>
  </si>
  <si>
    <t>9/15</t>
  </si>
  <si>
    <t>06LXR020113</t>
  </si>
  <si>
    <t>10/15</t>
  </si>
  <si>
    <t>06LXR020103</t>
  </si>
  <si>
    <t>11/15</t>
  </si>
  <si>
    <t>12/15</t>
  </si>
  <si>
    <t>06LXR019893</t>
  </si>
  <si>
    <t>13/15</t>
  </si>
  <si>
    <t>FADED DENIM</t>
  </si>
  <si>
    <t>14/15</t>
  </si>
  <si>
    <t>15/15</t>
  </si>
  <si>
    <t>合计</t>
  </si>
  <si>
    <t>15箱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</si>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</sst>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18" fillId="0" borderId="0"/>
    <xf numFmtId="0" fontId="44" fillId="0" borderId="0"/>
    <xf numFmtId="0" fontId="1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178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5" xfId="52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3" fillId="0" borderId="6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O12" sqref="O12"/>
    </sheetView>
  </sheetViews>
  <sheetFormatPr defaultColWidth="18" defaultRowHeight="26.25"/>
  <cols>
    <col min="1" max="1" width="12.875" style="28" customWidth="1"/>
    <col min="2" max="2" width="20.5" style="28" customWidth="1"/>
    <col min="3" max="3" width="19.125" style="28" customWidth="1"/>
    <col min="4" max="4" width="13.125" style="28" customWidth="1"/>
    <col min="5" max="5" width="11.5" style="28" customWidth="1"/>
    <col min="6" max="6" width="10" style="28" customWidth="1"/>
    <col min="7" max="7" width="12.375" style="28" customWidth="1"/>
    <col min="8" max="8" width="9.375" style="30" customWidth="1"/>
    <col min="9" max="9" width="8.625" style="28" customWidth="1"/>
    <col min="10" max="10" width="10.5" style="31" customWidth="1"/>
    <col min="11" max="12" width="11.5" style="32" customWidth="1"/>
    <col min="13" max="13" width="14.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63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64"/>
      <c r="J3" s="64"/>
      <c r="K3" s="65" t="s">
        <v>4</v>
      </c>
      <c r="L3" s="65"/>
      <c r="M3" s="65"/>
    </row>
    <row r="4" s="28" customFormat="1" ht="48" customHeight="1" spans="5:13">
      <c r="E4" s="39" t="s">
        <v>5</v>
      </c>
      <c r="F4" s="40" t="s">
        <v>6</v>
      </c>
      <c r="G4" s="41"/>
      <c r="H4" s="42"/>
      <c r="I4" s="66"/>
      <c r="J4" s="67"/>
      <c r="K4" s="65"/>
      <c r="L4" s="65"/>
      <c r="M4" s="65"/>
    </row>
    <row r="5" s="28" customFormat="1" hidden="1" spans="3:12">
      <c r="C5" s="43"/>
      <c r="H5" s="30"/>
      <c r="J5" s="31"/>
      <c r="K5" s="32"/>
      <c r="L5" s="32"/>
    </row>
    <row r="6" s="29" customFormat="1" ht="25.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68" t="s">
        <v>15</v>
      </c>
      <c r="J6" s="51" t="s">
        <v>16</v>
      </c>
      <c r="K6" s="69" t="s">
        <v>17</v>
      </c>
      <c r="L6" s="69" t="s">
        <v>18</v>
      </c>
      <c r="M6" s="45" t="s">
        <v>19</v>
      </c>
      <c r="N6" s="70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71" t="s">
        <v>27</v>
      </c>
      <c r="J7" s="51" t="s">
        <v>28</v>
      </c>
      <c r="K7" s="69" t="s">
        <v>29</v>
      </c>
      <c r="L7" s="69" t="s">
        <v>30</v>
      </c>
      <c r="M7" s="45" t="s">
        <v>31</v>
      </c>
      <c r="N7" s="72"/>
    </row>
    <row r="8" s="29" customFormat="1" ht="32.25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5" t="s">
        <v>36</v>
      </c>
      <c r="F8" s="56"/>
      <c r="G8" s="55">
        <v>2400</v>
      </c>
      <c r="H8" s="47">
        <v>30</v>
      </c>
      <c r="I8" s="71">
        <f>G8+H8</f>
        <v>2430</v>
      </c>
      <c r="J8" s="51" t="s">
        <v>37</v>
      </c>
      <c r="K8" s="69">
        <f>I8*0.0049</f>
        <v>11.907</v>
      </c>
      <c r="L8" s="69">
        <f>K8+0.5</f>
        <v>12.407</v>
      </c>
      <c r="M8" s="45" t="s">
        <v>38</v>
      </c>
      <c r="N8" s="72"/>
    </row>
    <row r="9" s="29" customFormat="1" ht="32.25" customHeight="1" spans="1:14">
      <c r="A9" s="52" t="s">
        <v>32</v>
      </c>
      <c r="B9" s="53" t="s">
        <v>33</v>
      </c>
      <c r="C9" s="57" t="s">
        <v>39</v>
      </c>
      <c r="D9" s="55" t="s">
        <v>35</v>
      </c>
      <c r="E9" s="57" t="s">
        <v>40</v>
      </c>
      <c r="F9" s="56"/>
      <c r="G9" s="57">
        <v>2400</v>
      </c>
      <c r="H9" s="47">
        <v>30</v>
      </c>
      <c r="I9" s="71">
        <f t="shared" ref="I9:I22" si="0">G9+H9</f>
        <v>2430</v>
      </c>
      <c r="J9" s="51" t="s">
        <v>41</v>
      </c>
      <c r="K9" s="69">
        <f t="shared" ref="K9:K22" si="1">I9*0.0049</f>
        <v>11.907</v>
      </c>
      <c r="L9" s="69">
        <f t="shared" ref="L9:L22" si="2">K9+0.5</f>
        <v>12.407</v>
      </c>
      <c r="M9" s="45" t="s">
        <v>38</v>
      </c>
      <c r="N9" s="72"/>
    </row>
    <row r="10" s="29" customFormat="1" ht="32.25" customHeight="1" spans="1:14">
      <c r="A10" s="52" t="s">
        <v>32</v>
      </c>
      <c r="B10" s="53" t="s">
        <v>33</v>
      </c>
      <c r="C10" s="57" t="s">
        <v>42</v>
      </c>
      <c r="D10" s="55" t="s">
        <v>35</v>
      </c>
      <c r="E10" s="57" t="s">
        <v>43</v>
      </c>
      <c r="F10" s="56"/>
      <c r="G10" s="57">
        <v>3600</v>
      </c>
      <c r="H10" s="47">
        <v>30</v>
      </c>
      <c r="I10" s="71">
        <f t="shared" si="0"/>
        <v>3630</v>
      </c>
      <c r="J10" s="51" t="s">
        <v>44</v>
      </c>
      <c r="K10" s="69">
        <f t="shared" si="1"/>
        <v>17.787</v>
      </c>
      <c r="L10" s="69">
        <f t="shared" si="2"/>
        <v>18.287</v>
      </c>
      <c r="M10" s="45" t="s">
        <v>45</v>
      </c>
      <c r="N10" s="72"/>
    </row>
    <row r="11" s="29" customFormat="1" ht="32.25" customHeight="1" spans="1:14">
      <c r="A11" s="52" t="s">
        <v>32</v>
      </c>
      <c r="B11" s="53" t="s">
        <v>33</v>
      </c>
      <c r="C11" s="57" t="s">
        <v>42</v>
      </c>
      <c r="D11" s="55" t="s">
        <v>35</v>
      </c>
      <c r="E11" s="57" t="s">
        <v>46</v>
      </c>
      <c r="F11" s="56"/>
      <c r="G11" s="57">
        <v>2400</v>
      </c>
      <c r="H11" s="47">
        <v>30</v>
      </c>
      <c r="I11" s="71">
        <f t="shared" si="0"/>
        <v>2430</v>
      </c>
      <c r="J11" s="51" t="s">
        <v>47</v>
      </c>
      <c r="K11" s="69">
        <f t="shared" si="1"/>
        <v>11.907</v>
      </c>
      <c r="L11" s="69">
        <f t="shared" si="2"/>
        <v>12.407</v>
      </c>
      <c r="M11" s="45" t="s">
        <v>38</v>
      </c>
      <c r="N11" s="72"/>
    </row>
    <row r="12" s="29" customFormat="1" ht="32.25" customHeight="1" spans="1:14">
      <c r="A12" s="52" t="s">
        <v>32</v>
      </c>
      <c r="B12" s="53" t="s">
        <v>33</v>
      </c>
      <c r="C12" s="57" t="s">
        <v>48</v>
      </c>
      <c r="D12" s="55" t="s">
        <v>35</v>
      </c>
      <c r="E12" s="57" t="s">
        <v>40</v>
      </c>
      <c r="F12" s="56"/>
      <c r="G12" s="57">
        <v>2400</v>
      </c>
      <c r="H12" s="47">
        <v>30</v>
      </c>
      <c r="I12" s="71">
        <f t="shared" si="0"/>
        <v>2430</v>
      </c>
      <c r="J12" s="51" t="s">
        <v>49</v>
      </c>
      <c r="K12" s="69">
        <f t="shared" si="1"/>
        <v>11.907</v>
      </c>
      <c r="L12" s="69">
        <f t="shared" si="2"/>
        <v>12.407</v>
      </c>
      <c r="M12" s="45" t="s">
        <v>38</v>
      </c>
      <c r="N12" s="72"/>
    </row>
    <row r="13" s="29" customFormat="1" ht="32.25" customHeight="1" spans="1:14">
      <c r="A13" s="52" t="s">
        <v>32</v>
      </c>
      <c r="B13" s="53" t="s">
        <v>33</v>
      </c>
      <c r="C13" s="57" t="s">
        <v>50</v>
      </c>
      <c r="D13" s="55" t="s">
        <v>35</v>
      </c>
      <c r="E13" s="57" t="s">
        <v>40</v>
      </c>
      <c r="F13" s="56"/>
      <c r="G13" s="57">
        <v>2400</v>
      </c>
      <c r="H13" s="47">
        <v>30</v>
      </c>
      <c r="I13" s="71">
        <f t="shared" si="0"/>
        <v>2430</v>
      </c>
      <c r="J13" s="51" t="s">
        <v>51</v>
      </c>
      <c r="K13" s="69">
        <f t="shared" si="1"/>
        <v>11.907</v>
      </c>
      <c r="L13" s="69">
        <f t="shared" si="2"/>
        <v>12.407</v>
      </c>
      <c r="M13" s="45" t="s">
        <v>38</v>
      </c>
      <c r="N13" s="72"/>
    </row>
    <row r="14" s="29" customFormat="1" ht="32.25" customHeight="1" spans="1:14">
      <c r="A14" s="52" t="s">
        <v>32</v>
      </c>
      <c r="B14" s="53" t="s">
        <v>33</v>
      </c>
      <c r="C14" s="57" t="s">
        <v>50</v>
      </c>
      <c r="D14" s="55" t="s">
        <v>35</v>
      </c>
      <c r="E14" s="57" t="s">
        <v>46</v>
      </c>
      <c r="F14" s="56"/>
      <c r="G14" s="57">
        <v>2400</v>
      </c>
      <c r="H14" s="47">
        <v>30</v>
      </c>
      <c r="I14" s="71">
        <f t="shared" si="0"/>
        <v>2430</v>
      </c>
      <c r="J14" s="51" t="s">
        <v>52</v>
      </c>
      <c r="K14" s="69">
        <f t="shared" si="1"/>
        <v>11.907</v>
      </c>
      <c r="L14" s="69">
        <f t="shared" si="2"/>
        <v>12.407</v>
      </c>
      <c r="M14" s="45" t="s">
        <v>38</v>
      </c>
      <c r="N14" s="72"/>
    </row>
    <row r="15" s="29" customFormat="1" ht="32.25" customHeight="1" spans="1:14">
      <c r="A15" s="52" t="s">
        <v>32</v>
      </c>
      <c r="B15" s="53" t="s">
        <v>33</v>
      </c>
      <c r="C15" s="57" t="s">
        <v>53</v>
      </c>
      <c r="D15" s="55" t="s">
        <v>35</v>
      </c>
      <c r="E15" s="57" t="s">
        <v>40</v>
      </c>
      <c r="F15" s="56"/>
      <c r="G15" s="57">
        <v>3600</v>
      </c>
      <c r="H15" s="47">
        <v>30</v>
      </c>
      <c r="I15" s="71">
        <f t="shared" si="0"/>
        <v>3630</v>
      </c>
      <c r="J15" s="51" t="s">
        <v>54</v>
      </c>
      <c r="K15" s="69">
        <f t="shared" si="1"/>
        <v>17.787</v>
      </c>
      <c r="L15" s="69">
        <f t="shared" si="2"/>
        <v>18.287</v>
      </c>
      <c r="M15" s="45" t="s">
        <v>45</v>
      </c>
      <c r="N15" s="72"/>
    </row>
    <row r="16" s="29" customFormat="1" ht="32.25" customHeight="1" spans="1:14">
      <c r="A16" s="52" t="s">
        <v>32</v>
      </c>
      <c r="B16" s="53" t="s">
        <v>33</v>
      </c>
      <c r="C16" s="57" t="s">
        <v>53</v>
      </c>
      <c r="D16" s="55" t="s">
        <v>35</v>
      </c>
      <c r="E16" s="57" t="s">
        <v>46</v>
      </c>
      <c r="F16" s="56"/>
      <c r="G16" s="57">
        <v>3600</v>
      </c>
      <c r="H16" s="47">
        <v>30</v>
      </c>
      <c r="I16" s="71">
        <f t="shared" si="0"/>
        <v>3630</v>
      </c>
      <c r="J16" s="51" t="s">
        <v>55</v>
      </c>
      <c r="K16" s="69">
        <f t="shared" si="1"/>
        <v>17.787</v>
      </c>
      <c r="L16" s="69">
        <f t="shared" si="2"/>
        <v>18.287</v>
      </c>
      <c r="M16" s="45" t="s">
        <v>45</v>
      </c>
      <c r="N16" s="72"/>
    </row>
    <row r="17" s="29" customFormat="1" ht="32.25" customHeight="1" spans="1:14">
      <c r="A17" s="52" t="s">
        <v>32</v>
      </c>
      <c r="B17" s="53" t="s">
        <v>33</v>
      </c>
      <c r="C17" s="57" t="s">
        <v>56</v>
      </c>
      <c r="D17" s="55" t="s">
        <v>35</v>
      </c>
      <c r="E17" s="57" t="s">
        <v>43</v>
      </c>
      <c r="F17" s="56"/>
      <c r="G17" s="57">
        <v>3600</v>
      </c>
      <c r="H17" s="47">
        <v>30</v>
      </c>
      <c r="I17" s="71">
        <f t="shared" si="0"/>
        <v>3630</v>
      </c>
      <c r="J17" s="51" t="s">
        <v>57</v>
      </c>
      <c r="K17" s="69">
        <f t="shared" si="1"/>
        <v>17.787</v>
      </c>
      <c r="L17" s="69">
        <f t="shared" si="2"/>
        <v>18.287</v>
      </c>
      <c r="M17" s="45" t="s">
        <v>45</v>
      </c>
      <c r="N17" s="72"/>
    </row>
    <row r="18" s="29" customFormat="1" ht="32.25" customHeight="1" spans="1:14">
      <c r="A18" s="52" t="s">
        <v>32</v>
      </c>
      <c r="B18" s="53" t="s">
        <v>33</v>
      </c>
      <c r="C18" s="57" t="s">
        <v>58</v>
      </c>
      <c r="D18" s="55" t="s">
        <v>35</v>
      </c>
      <c r="E18" s="57" t="s">
        <v>40</v>
      </c>
      <c r="F18" s="56"/>
      <c r="G18" s="57">
        <v>3600</v>
      </c>
      <c r="H18" s="47">
        <v>30</v>
      </c>
      <c r="I18" s="71">
        <f t="shared" si="0"/>
        <v>3630</v>
      </c>
      <c r="J18" s="51" t="s">
        <v>59</v>
      </c>
      <c r="K18" s="69">
        <f t="shared" si="1"/>
        <v>17.787</v>
      </c>
      <c r="L18" s="69">
        <f t="shared" si="2"/>
        <v>18.287</v>
      </c>
      <c r="M18" s="45" t="s">
        <v>45</v>
      </c>
      <c r="N18" s="72"/>
    </row>
    <row r="19" s="29" customFormat="1" ht="32.25" customHeight="1" spans="1:14">
      <c r="A19" s="52" t="s">
        <v>32</v>
      </c>
      <c r="B19" s="53" t="s">
        <v>33</v>
      </c>
      <c r="C19" s="57" t="s">
        <v>58</v>
      </c>
      <c r="D19" s="55" t="s">
        <v>35</v>
      </c>
      <c r="E19" s="57" t="s">
        <v>46</v>
      </c>
      <c r="F19" s="56"/>
      <c r="G19" s="57">
        <v>3600</v>
      </c>
      <c r="H19" s="47">
        <v>30</v>
      </c>
      <c r="I19" s="71">
        <f t="shared" si="0"/>
        <v>3630</v>
      </c>
      <c r="J19" s="51" t="s">
        <v>60</v>
      </c>
      <c r="K19" s="69">
        <f t="shared" si="1"/>
        <v>17.787</v>
      </c>
      <c r="L19" s="69">
        <f t="shared" si="2"/>
        <v>18.287</v>
      </c>
      <c r="M19" s="45" t="s">
        <v>45</v>
      </c>
      <c r="N19" s="72"/>
    </row>
    <row r="20" s="29" customFormat="1" ht="32.25" customHeight="1" spans="1:14">
      <c r="A20" s="52" t="s">
        <v>32</v>
      </c>
      <c r="B20" s="53" t="s">
        <v>33</v>
      </c>
      <c r="C20" s="57" t="s">
        <v>61</v>
      </c>
      <c r="D20" s="55" t="s">
        <v>35</v>
      </c>
      <c r="E20" s="57" t="s">
        <v>40</v>
      </c>
      <c r="F20" s="56"/>
      <c r="G20" s="57">
        <v>2400</v>
      </c>
      <c r="H20" s="47">
        <v>30</v>
      </c>
      <c r="I20" s="71">
        <f t="shared" si="0"/>
        <v>2430</v>
      </c>
      <c r="J20" s="51" t="s">
        <v>62</v>
      </c>
      <c r="K20" s="69">
        <f t="shared" si="1"/>
        <v>11.907</v>
      </c>
      <c r="L20" s="69">
        <f t="shared" si="2"/>
        <v>12.407</v>
      </c>
      <c r="M20" s="45" t="s">
        <v>38</v>
      </c>
      <c r="N20" s="72"/>
    </row>
    <row r="21" s="29" customFormat="1" ht="32.25" customHeight="1" spans="1:14">
      <c r="A21" s="52" t="s">
        <v>32</v>
      </c>
      <c r="B21" s="53" t="s">
        <v>33</v>
      </c>
      <c r="C21" s="57" t="s">
        <v>61</v>
      </c>
      <c r="D21" s="55" t="s">
        <v>35</v>
      </c>
      <c r="E21" s="57" t="s">
        <v>63</v>
      </c>
      <c r="F21" s="56"/>
      <c r="G21" s="57">
        <v>3600</v>
      </c>
      <c r="H21" s="47">
        <v>30</v>
      </c>
      <c r="I21" s="71">
        <f t="shared" si="0"/>
        <v>3630</v>
      </c>
      <c r="J21" s="51" t="s">
        <v>64</v>
      </c>
      <c r="K21" s="69">
        <f t="shared" si="1"/>
        <v>17.787</v>
      </c>
      <c r="L21" s="69">
        <f t="shared" si="2"/>
        <v>18.287</v>
      </c>
      <c r="M21" s="45" t="s">
        <v>45</v>
      </c>
      <c r="N21" s="72"/>
    </row>
    <row r="22" s="29" customFormat="1" ht="32.25" customHeight="1" spans="1:14">
      <c r="A22" s="52" t="s">
        <v>32</v>
      </c>
      <c r="B22" s="53" t="s">
        <v>33</v>
      </c>
      <c r="C22" s="57" t="s">
        <v>61</v>
      </c>
      <c r="D22" s="55" t="s">
        <v>35</v>
      </c>
      <c r="E22" s="57" t="s">
        <v>46</v>
      </c>
      <c r="F22" s="56"/>
      <c r="G22" s="57">
        <v>3600</v>
      </c>
      <c r="H22" s="47">
        <v>30</v>
      </c>
      <c r="I22" s="71">
        <f t="shared" si="0"/>
        <v>3630</v>
      </c>
      <c r="J22" s="51" t="s">
        <v>65</v>
      </c>
      <c r="K22" s="69">
        <f t="shared" si="1"/>
        <v>17.787</v>
      </c>
      <c r="L22" s="69">
        <f t="shared" si="2"/>
        <v>18.287</v>
      </c>
      <c r="M22" s="45" t="s">
        <v>45</v>
      </c>
      <c r="N22" s="72"/>
    </row>
    <row r="23" s="28" customFormat="1" ht="25.5" spans="1:13">
      <c r="A23" s="58" t="s">
        <v>66</v>
      </c>
      <c r="B23" s="59"/>
      <c r="C23" s="60"/>
      <c r="D23" s="60"/>
      <c r="E23" s="60"/>
      <c r="F23" s="61"/>
      <c r="G23" s="62">
        <f>SUM(G8:G22)</f>
        <v>45600</v>
      </c>
      <c r="H23" s="62"/>
      <c r="I23" s="62">
        <f>SUM(I8:I22)</f>
        <v>46050</v>
      </c>
      <c r="J23" s="73" t="s">
        <v>67</v>
      </c>
      <c r="K23" s="74"/>
      <c r="L23" s="74"/>
      <c r="M23" s="62"/>
    </row>
  </sheetData>
  <mergeCells count="8">
    <mergeCell ref="A1:M1"/>
    <mergeCell ref="A2:M2"/>
    <mergeCell ref="F3:G3"/>
    <mergeCell ref="F4:G4"/>
    <mergeCell ref="A23:F23"/>
    <mergeCell ref="A6:A7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D13" sqref="D13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68</v>
      </c>
      <c r="B2" s="3"/>
      <c r="C2" s="4"/>
    </row>
    <row r="3" ht="19.95" customHeight="1" spans="1:3">
      <c r="A3" s="3" t="s">
        <v>69</v>
      </c>
      <c r="B3" s="5"/>
      <c r="C3" s="4"/>
    </row>
    <row r="4" ht="42" customHeight="1" spans="1:3">
      <c r="A4" s="3" t="s">
        <v>70</v>
      </c>
      <c r="B4" s="6"/>
      <c r="C4" s="3" t="s">
        <v>71</v>
      </c>
    </row>
    <row r="5" ht="19.95" customHeight="1" spans="1:7">
      <c r="A5" s="3" t="s">
        <v>72</v>
      </c>
      <c r="B5" s="3" t="s">
        <v>73</v>
      </c>
      <c r="C5" s="7" t="s">
        <v>74</v>
      </c>
      <c r="E5" s="8"/>
      <c r="F5" s="8"/>
      <c r="G5" s="8"/>
    </row>
    <row r="6" ht="19.95" customHeight="1" spans="1:7">
      <c r="A6" s="3" t="s">
        <v>75</v>
      </c>
      <c r="B6" s="3"/>
      <c r="C6" s="3" t="s">
        <v>76</v>
      </c>
      <c r="E6" s="9"/>
      <c r="F6" s="9"/>
      <c r="G6" s="10"/>
    </row>
    <row r="7" ht="19.95" customHeight="1" spans="1:7">
      <c r="A7" s="3" t="s">
        <v>77</v>
      </c>
      <c r="B7" s="3"/>
      <c r="C7" s="11" t="s">
        <v>78</v>
      </c>
      <c r="E7" s="9"/>
      <c r="F7" s="12"/>
      <c r="G7" s="10"/>
    </row>
    <row r="8" ht="19.95" customHeight="1" spans="1:7">
      <c r="A8" s="3" t="s">
        <v>79</v>
      </c>
      <c r="B8" s="3"/>
      <c r="C8" s="4"/>
      <c r="E8" s="9"/>
      <c r="F8" s="9"/>
      <c r="G8" s="9"/>
    </row>
    <row r="9" ht="19.95" customHeight="1" spans="1:7">
      <c r="A9" s="3" t="s">
        <v>80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2025-08-13T09:21:06Z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