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<sst xmlns="http://schemas.openxmlformats.org/spreadsheetml/2006/main" count="154" uniqueCount="56">
  <si>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</si>
  <si>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</si>
  <si>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中通73570710328659</t>
    </r>
  </si>
  <si>
    <t xml:space="preserve"> Alice 13764005563 上海市上海市闵行区兴梅路485号中环科技园12楼1213室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</si>
  <si>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</si>
  <si>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</si>
  <si>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</si>
  <si>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</si>
  <si>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</si>
  <si>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</si>
  <si>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</si>
  <si>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</si>
  <si>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</si>
  <si>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</si>
  <si>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</si>
  <si>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</si>
  <si>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</si>
  <si>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</si>
  <si>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</si>
  <si>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</si>
  <si>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</si>
  <si>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</si>
  <si>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</si>
  <si>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</si>
  <si>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P25082719           </t>
  </si>
  <si>
    <t xml:space="preserve">21 AULTH09845                                     </t>
  </si>
  <si>
    <t xml:space="preserve">S25081043 </t>
  </si>
  <si>
    <t xml:space="preserve">G1212AX                                                                                             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</si>
  <si>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</si>
  <si>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</si>
  <si>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</si>
  <si>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</si>
  <si>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</si>
  <si>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</si>
  <si>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</si>
  <si>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</si>
  <si>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BK81 - BLACK</t>
  </si>
  <si>
    <t>36</t>
  </si>
  <si>
    <t>全码</t>
  </si>
  <si>
    <t>有价格</t>
  </si>
  <si>
    <t>1680144,1680145,1680146,1680147,1680148,1680149,1680150,1680151</t>
  </si>
  <si>
    <t>G1212AX</t>
  </si>
  <si>
    <t>38</t>
  </si>
  <si>
    <t>40</t>
  </si>
  <si>
    <t>42</t>
  </si>
  <si>
    <t>44</t>
  </si>
  <si>
    <t>46</t>
  </si>
  <si>
    <t>48</t>
  </si>
  <si>
    <t>无48</t>
  </si>
  <si>
    <t>1680152,1680156</t>
  </si>
  <si>
    <t>BN341 - BROWN</t>
  </si>
  <si>
    <t>1680144,1680145,1680147,1680150,1680151,1680152</t>
  </si>
  <si>
    <t>1680148,1680149</t>
  </si>
  <si>
    <t>总计</t>
  </si>
  <si>
    <t>BK81</t>
  </si>
  <si>
    <t>BN341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</si>
</sst>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zoomScale="70" zoomScaleNormal="70" topLeftCell="A17" workbookViewId="0">
      <selection activeCell="A17" sqref="A17:H6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0" t="s">
        <v>10</v>
      </c>
      <c r="J6" s="5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1" t="s">
        <v>21</v>
      </c>
      <c r="J7" s="51" t="s">
        <v>22</v>
      </c>
      <c r="K7" s="22" t="s">
        <v>23</v>
      </c>
    </row>
    <row r="8" ht="15" spans="1:11">
      <c r="A8" s="27" t="s">
        <v>24</v>
      </c>
      <c r="B8" s="27" t="s">
        <v>25</v>
      </c>
      <c r="C8" s="27" t="s">
        <v>26</v>
      </c>
      <c r="D8" s="27" t="s">
        <v>27</v>
      </c>
      <c r="E8" s="28">
        <v>4045</v>
      </c>
      <c r="F8" s="28"/>
      <c r="G8" s="29">
        <v>4265.36</v>
      </c>
      <c r="H8" s="30">
        <v>1</v>
      </c>
      <c r="I8" s="28"/>
      <c r="J8" s="28">
        <v>4.7</v>
      </c>
      <c r="K8" s="28" t="s">
        <v>28</v>
      </c>
    </row>
    <row r="9" spans="1:11">
      <c r="A9" s="28" t="s">
        <v>29</v>
      </c>
      <c r="B9" s="28"/>
      <c r="C9" s="28"/>
      <c r="D9" s="28"/>
      <c r="E9" s="28">
        <f>E8</f>
        <v>4045</v>
      </c>
      <c r="F9" s="28"/>
      <c r="G9" s="29">
        <f t="shared" ref="F9:K9" si="0">G8</f>
        <v>4265.36</v>
      </c>
      <c r="H9" s="28">
        <f t="shared" si="0"/>
        <v>1</v>
      </c>
      <c r="I9" s="28"/>
      <c r="J9" s="28">
        <f t="shared" si="0"/>
        <v>4.7</v>
      </c>
      <c r="K9" s="28" t="str">
        <f t="shared" si="0"/>
        <v>31*23*15</v>
      </c>
    </row>
    <row r="17" spans="1:8">
      <c r="A17" s="31" t="s">
        <v>30</v>
      </c>
      <c r="B17" s="31" t="s">
        <v>31</v>
      </c>
      <c r="C17" s="32" t="s">
        <v>17</v>
      </c>
      <c r="D17" s="33" t="s">
        <v>32</v>
      </c>
      <c r="E17" s="31" t="s">
        <v>33</v>
      </c>
      <c r="F17" s="31"/>
      <c r="G17" s="31" t="s">
        <v>34</v>
      </c>
      <c r="H17" s="31" t="s">
        <v>35</v>
      </c>
    </row>
    <row r="18" spans="1:8">
      <c r="A18" s="34" t="s">
        <v>36</v>
      </c>
      <c r="B18" s="35" t="s">
        <v>37</v>
      </c>
      <c r="C18" s="32">
        <v>184</v>
      </c>
      <c r="D18" s="33">
        <f t="shared" ref="D18:D43" si="1">C18*1.03+1</f>
        <v>190.52</v>
      </c>
      <c r="E18" s="34" t="s">
        <v>38</v>
      </c>
      <c r="F18" s="34" t="s">
        <v>39</v>
      </c>
      <c r="G18" s="34" t="s">
        <v>40</v>
      </c>
      <c r="H18" s="34" t="s">
        <v>41</v>
      </c>
    </row>
    <row r="19" spans="1:8">
      <c r="A19" s="36"/>
      <c r="B19" s="35" t="s">
        <v>42</v>
      </c>
      <c r="C19" s="32">
        <v>184</v>
      </c>
      <c r="D19" s="33">
        <f t="shared" si="1"/>
        <v>190.52</v>
      </c>
      <c r="E19" s="36"/>
      <c r="F19" s="36"/>
      <c r="G19" s="36"/>
      <c r="H19" s="36"/>
    </row>
    <row r="20" spans="1:8">
      <c r="A20" s="36"/>
      <c r="B20" s="35" t="s">
        <v>43</v>
      </c>
      <c r="C20" s="32">
        <v>184</v>
      </c>
      <c r="D20" s="33">
        <f t="shared" si="1"/>
        <v>190.52</v>
      </c>
      <c r="E20" s="36"/>
      <c r="F20" s="36"/>
      <c r="G20" s="36"/>
      <c r="H20" s="36"/>
    </row>
    <row r="21" spans="1:8">
      <c r="A21" s="36"/>
      <c r="B21" s="35" t="s">
        <v>44</v>
      </c>
      <c r="C21" s="32">
        <v>368</v>
      </c>
      <c r="D21" s="33">
        <f t="shared" si="1"/>
        <v>380.04</v>
      </c>
      <c r="E21" s="36"/>
      <c r="F21" s="36"/>
      <c r="G21" s="36"/>
      <c r="H21" s="36"/>
    </row>
    <row r="22" spans="1:8">
      <c r="A22" s="36"/>
      <c r="B22" s="35" t="s">
        <v>45</v>
      </c>
      <c r="C22" s="32">
        <v>323</v>
      </c>
      <c r="D22" s="33">
        <f t="shared" si="1"/>
        <v>333.69</v>
      </c>
      <c r="E22" s="36"/>
      <c r="F22" s="36"/>
      <c r="G22" s="36"/>
      <c r="H22" s="36"/>
    </row>
    <row r="23" spans="1:8">
      <c r="A23" s="36"/>
      <c r="B23" s="35" t="s">
        <v>46</v>
      </c>
      <c r="C23" s="32">
        <v>229</v>
      </c>
      <c r="D23" s="33">
        <f t="shared" si="1"/>
        <v>236.87</v>
      </c>
      <c r="E23" s="36"/>
      <c r="F23" s="36"/>
      <c r="G23" s="36"/>
      <c r="H23" s="36"/>
    </row>
    <row r="24" spans="1:8">
      <c r="A24" s="37"/>
      <c r="B24" s="35" t="s">
        <v>47</v>
      </c>
      <c r="C24" s="32">
        <v>184</v>
      </c>
      <c r="D24" s="33">
        <f t="shared" si="1"/>
        <v>190.52</v>
      </c>
      <c r="E24" s="37"/>
      <c r="F24" s="37"/>
      <c r="G24" s="37"/>
      <c r="H24" s="36"/>
    </row>
    <row r="25" spans="1:8">
      <c r="A25" s="34" t="s">
        <v>36</v>
      </c>
      <c r="B25" s="35" t="s">
        <v>37</v>
      </c>
      <c r="C25" s="32">
        <v>15</v>
      </c>
      <c r="D25" s="33">
        <f t="shared" si="1"/>
        <v>16.45</v>
      </c>
      <c r="E25" s="34" t="s">
        <v>48</v>
      </c>
      <c r="F25" s="34" t="s">
        <v>39</v>
      </c>
      <c r="G25" s="34" t="s">
        <v>49</v>
      </c>
      <c r="H25" s="36"/>
    </row>
    <row r="26" spans="1:8">
      <c r="A26" s="36"/>
      <c r="B26" s="35" t="s">
        <v>42</v>
      </c>
      <c r="C26" s="32">
        <v>15</v>
      </c>
      <c r="D26" s="33">
        <f t="shared" si="1"/>
        <v>16.45</v>
      </c>
      <c r="E26" s="36"/>
      <c r="F26" s="36"/>
      <c r="G26" s="36"/>
      <c r="H26" s="36"/>
    </row>
    <row r="27" spans="1:8">
      <c r="A27" s="36"/>
      <c r="B27" s="35" t="s">
        <v>43</v>
      </c>
      <c r="C27" s="32">
        <v>30</v>
      </c>
      <c r="D27" s="33">
        <f t="shared" si="1"/>
        <v>31.9</v>
      </c>
      <c r="E27" s="36"/>
      <c r="F27" s="36"/>
      <c r="G27" s="36"/>
      <c r="H27" s="36"/>
    </row>
    <row r="28" spans="1:8">
      <c r="A28" s="36"/>
      <c r="B28" s="35" t="s">
        <v>44</v>
      </c>
      <c r="C28" s="32">
        <v>30</v>
      </c>
      <c r="D28" s="33">
        <f t="shared" si="1"/>
        <v>31.9</v>
      </c>
      <c r="E28" s="36"/>
      <c r="F28" s="36"/>
      <c r="G28" s="36"/>
      <c r="H28" s="36"/>
    </row>
    <row r="29" spans="1:8">
      <c r="A29" s="36"/>
      <c r="B29" s="35" t="s">
        <v>45</v>
      </c>
      <c r="C29" s="32">
        <v>30</v>
      </c>
      <c r="D29" s="33">
        <f t="shared" si="1"/>
        <v>31.9</v>
      </c>
      <c r="E29" s="36"/>
      <c r="F29" s="36"/>
      <c r="G29" s="36"/>
      <c r="H29" s="36"/>
    </row>
    <row r="30" spans="1:8">
      <c r="A30" s="36"/>
      <c r="B30" s="35" t="s">
        <v>46</v>
      </c>
      <c r="C30" s="32">
        <v>15</v>
      </c>
      <c r="D30" s="33">
        <f t="shared" si="1"/>
        <v>16.45</v>
      </c>
      <c r="E30" s="36"/>
      <c r="F30" s="36"/>
      <c r="G30" s="36"/>
      <c r="H30" s="36"/>
    </row>
    <row r="31" spans="1:8">
      <c r="A31" s="34" t="s">
        <v>50</v>
      </c>
      <c r="B31" s="35" t="s">
        <v>37</v>
      </c>
      <c r="C31" s="32">
        <v>155</v>
      </c>
      <c r="D31" s="33">
        <f t="shared" si="1"/>
        <v>160.65</v>
      </c>
      <c r="E31" s="34" t="s">
        <v>38</v>
      </c>
      <c r="F31" s="34" t="s">
        <v>39</v>
      </c>
      <c r="G31" s="34" t="s">
        <v>51</v>
      </c>
      <c r="H31" s="36"/>
    </row>
    <row r="32" spans="1:8">
      <c r="A32" s="36"/>
      <c r="B32" s="35" t="s">
        <v>42</v>
      </c>
      <c r="C32" s="32">
        <v>155</v>
      </c>
      <c r="D32" s="33">
        <f t="shared" si="1"/>
        <v>160.65</v>
      </c>
      <c r="E32" s="36"/>
      <c r="F32" s="36"/>
      <c r="G32" s="36"/>
      <c r="H32" s="36"/>
    </row>
    <row r="33" spans="1:8">
      <c r="A33" s="36"/>
      <c r="B33" s="35" t="s">
        <v>43</v>
      </c>
      <c r="C33" s="32">
        <v>159</v>
      </c>
      <c r="D33" s="33">
        <f t="shared" si="1"/>
        <v>164.77</v>
      </c>
      <c r="E33" s="36"/>
      <c r="F33" s="36"/>
      <c r="G33" s="36"/>
      <c r="H33" s="36"/>
    </row>
    <row r="34" spans="1:8">
      <c r="A34" s="36"/>
      <c r="B34" s="35" t="s">
        <v>44</v>
      </c>
      <c r="C34" s="32">
        <v>310</v>
      </c>
      <c r="D34" s="33">
        <f t="shared" si="1"/>
        <v>320.3</v>
      </c>
      <c r="E34" s="36"/>
      <c r="F34" s="36"/>
      <c r="G34" s="36"/>
      <c r="H34" s="36"/>
    </row>
    <row r="35" spans="1:8">
      <c r="A35" s="36"/>
      <c r="B35" s="35" t="s">
        <v>45</v>
      </c>
      <c r="C35" s="32">
        <v>266</v>
      </c>
      <c r="D35" s="33">
        <f t="shared" si="1"/>
        <v>274.98</v>
      </c>
      <c r="E35" s="36"/>
      <c r="F35" s="36"/>
      <c r="G35" s="36"/>
      <c r="H35" s="36"/>
    </row>
    <row r="36" spans="1:8">
      <c r="A36" s="36"/>
      <c r="B36" s="35" t="s">
        <v>46</v>
      </c>
      <c r="C36" s="32">
        <v>199</v>
      </c>
      <c r="D36" s="33">
        <f t="shared" si="1"/>
        <v>205.97</v>
      </c>
      <c r="E36" s="36"/>
      <c r="F36" s="36"/>
      <c r="G36" s="36"/>
      <c r="H36" s="36"/>
    </row>
    <row r="37" spans="1:8">
      <c r="A37" s="37"/>
      <c r="B37" s="35" t="s">
        <v>47</v>
      </c>
      <c r="C37" s="32">
        <v>151</v>
      </c>
      <c r="D37" s="33">
        <f t="shared" si="1"/>
        <v>156.53</v>
      </c>
      <c r="E37" s="37"/>
      <c r="F37" s="37"/>
      <c r="G37" s="37"/>
      <c r="H37" s="36"/>
    </row>
    <row r="38" spans="1:8">
      <c r="A38" s="34" t="s">
        <v>50</v>
      </c>
      <c r="B38" s="31" t="s">
        <v>37</v>
      </c>
      <c r="C38" s="32">
        <v>14</v>
      </c>
      <c r="D38" s="33">
        <f t="shared" si="1"/>
        <v>15.42</v>
      </c>
      <c r="E38" s="34" t="s">
        <v>48</v>
      </c>
      <c r="F38" s="34" t="s">
        <v>39</v>
      </c>
      <c r="G38" s="34" t="s">
        <v>52</v>
      </c>
      <c r="H38" s="36"/>
    </row>
    <row r="39" spans="1:8">
      <c r="A39" s="36"/>
      <c r="B39" s="31" t="s">
        <v>42</v>
      </c>
      <c r="C39" s="32">
        <v>14</v>
      </c>
      <c r="D39" s="33">
        <f t="shared" si="1"/>
        <v>15.42</v>
      </c>
      <c r="E39" s="36"/>
      <c r="F39" s="36"/>
      <c r="G39" s="36"/>
      <c r="H39" s="36"/>
    </row>
    <row r="40" spans="1:8">
      <c r="A40" s="36"/>
      <c r="B40" s="31" t="s">
        <v>43</v>
      </c>
      <c r="C40" s="32">
        <v>28</v>
      </c>
      <c r="D40" s="33">
        <f t="shared" si="1"/>
        <v>29.84</v>
      </c>
      <c r="E40" s="36"/>
      <c r="F40" s="36"/>
      <c r="G40" s="36"/>
      <c r="H40" s="36"/>
    </row>
    <row r="41" spans="1:8">
      <c r="A41" s="36"/>
      <c r="B41" s="31" t="s">
        <v>44</v>
      </c>
      <c r="C41" s="32">
        <v>28</v>
      </c>
      <c r="D41" s="33">
        <f t="shared" si="1"/>
        <v>29.84</v>
      </c>
      <c r="E41" s="36"/>
      <c r="F41" s="36"/>
      <c r="G41" s="36"/>
      <c r="H41" s="36"/>
    </row>
    <row r="42" spans="1:8">
      <c r="A42" s="36"/>
      <c r="B42" s="31" t="s">
        <v>45</v>
      </c>
      <c r="C42" s="32">
        <v>28</v>
      </c>
      <c r="D42" s="33">
        <f t="shared" si="1"/>
        <v>29.84</v>
      </c>
      <c r="E42" s="36"/>
      <c r="F42" s="36"/>
      <c r="G42" s="36"/>
      <c r="H42" s="36"/>
    </row>
    <row r="43" spans="1:8">
      <c r="A43" s="36"/>
      <c r="B43" s="31" t="s">
        <v>46</v>
      </c>
      <c r="C43" s="32">
        <v>14</v>
      </c>
      <c r="D43" s="33">
        <f t="shared" si="1"/>
        <v>15.42</v>
      </c>
      <c r="E43" s="36"/>
      <c r="F43" s="36"/>
      <c r="G43" s="36"/>
      <c r="H43" s="36"/>
    </row>
    <row r="44" spans="1:8">
      <c r="A44" s="31" t="s">
        <v>53</v>
      </c>
      <c r="B44" s="31"/>
      <c r="C44" s="32">
        <f>SUM(C18:C43)</f>
        <v>3312</v>
      </c>
      <c r="D44" s="33">
        <f>SUM(D18:D43)</f>
        <v>3437.36</v>
      </c>
      <c r="E44" s="31"/>
      <c r="F44" s="31"/>
      <c r="G44" s="31"/>
      <c r="H44" s="31"/>
    </row>
    <row r="47" spans="1:7">
      <c r="A47" s="38" t="s">
        <v>30</v>
      </c>
      <c r="B47" s="38" t="s">
        <v>31</v>
      </c>
      <c r="C47" s="38" t="s">
        <v>17</v>
      </c>
      <c r="D47" s="39" t="s">
        <v>32</v>
      </c>
      <c r="E47" s="38"/>
      <c r="F47" s="38" t="s">
        <v>34</v>
      </c>
      <c r="G47" s="38" t="s">
        <v>35</v>
      </c>
    </row>
    <row r="48" spans="1:7">
      <c r="A48" s="38" t="s">
        <v>54</v>
      </c>
      <c r="B48" s="40" t="s">
        <v>37</v>
      </c>
      <c r="C48" s="41">
        <v>45</v>
      </c>
      <c r="D48" s="42">
        <v>48</v>
      </c>
      <c r="E48" s="43" t="s">
        <v>39</v>
      </c>
      <c r="F48" s="44" t="s">
        <v>49</v>
      </c>
      <c r="G48" s="41" t="s">
        <v>41</v>
      </c>
    </row>
    <row r="49" spans="1:7">
      <c r="A49" s="38" t="s">
        <v>54</v>
      </c>
      <c r="B49" s="40" t="s">
        <v>42</v>
      </c>
      <c r="C49" s="41">
        <v>45</v>
      </c>
      <c r="D49" s="42">
        <v>48</v>
      </c>
      <c r="E49" s="43" t="s">
        <v>39</v>
      </c>
      <c r="F49" s="44" t="s">
        <v>49</v>
      </c>
      <c r="G49" s="41" t="s">
        <v>41</v>
      </c>
    </row>
    <row r="50" spans="1:7">
      <c r="A50" s="38" t="s">
        <v>54</v>
      </c>
      <c r="B50" s="40" t="s">
        <v>43</v>
      </c>
      <c r="C50" s="41">
        <v>90</v>
      </c>
      <c r="D50" s="42">
        <v>96</v>
      </c>
      <c r="E50" s="43" t="s">
        <v>39</v>
      </c>
      <c r="F50" s="44" t="s">
        <v>49</v>
      </c>
      <c r="G50" s="41" t="s">
        <v>41</v>
      </c>
    </row>
    <row r="51" spans="1:7">
      <c r="A51" s="38" t="s">
        <v>54</v>
      </c>
      <c r="B51" s="40" t="s">
        <v>44</v>
      </c>
      <c r="C51" s="41">
        <v>90</v>
      </c>
      <c r="D51" s="42">
        <v>96</v>
      </c>
      <c r="E51" s="43" t="s">
        <v>39</v>
      </c>
      <c r="F51" s="44" t="s">
        <v>49</v>
      </c>
      <c r="G51" s="41" t="s">
        <v>41</v>
      </c>
    </row>
    <row r="52" spans="1:7">
      <c r="A52" s="38" t="s">
        <v>54</v>
      </c>
      <c r="B52" s="40" t="s">
        <v>45</v>
      </c>
      <c r="C52" s="41">
        <v>90</v>
      </c>
      <c r="D52" s="42">
        <v>96</v>
      </c>
      <c r="E52" s="43" t="s">
        <v>39</v>
      </c>
      <c r="F52" s="44" t="s">
        <v>49</v>
      </c>
      <c r="G52" s="41" t="s">
        <v>41</v>
      </c>
    </row>
    <row r="53" spans="1:7">
      <c r="A53" s="38" t="s">
        <v>54</v>
      </c>
      <c r="B53" s="40" t="s">
        <v>46</v>
      </c>
      <c r="C53" s="41">
        <v>45</v>
      </c>
      <c r="D53" s="42">
        <v>48</v>
      </c>
      <c r="E53" s="43" t="s">
        <v>39</v>
      </c>
      <c r="F53" s="44" t="s">
        <v>49</v>
      </c>
      <c r="G53" s="41" t="s">
        <v>41</v>
      </c>
    </row>
    <row r="54" spans="1:7">
      <c r="A54" s="38" t="s">
        <v>55</v>
      </c>
      <c r="B54" s="40" t="s">
        <v>37</v>
      </c>
      <c r="C54" s="41">
        <v>36</v>
      </c>
      <c r="D54" s="42">
        <v>44</v>
      </c>
      <c r="E54" s="43" t="s">
        <v>39</v>
      </c>
      <c r="F54" s="44" t="s">
        <v>40</v>
      </c>
      <c r="G54" s="41" t="s">
        <v>41</v>
      </c>
    </row>
    <row r="55" spans="1:7">
      <c r="A55" s="38" t="s">
        <v>55</v>
      </c>
      <c r="B55" s="40" t="s">
        <v>42</v>
      </c>
      <c r="C55" s="41">
        <v>36</v>
      </c>
      <c r="D55" s="42">
        <v>44</v>
      </c>
      <c r="E55" s="43" t="s">
        <v>39</v>
      </c>
      <c r="F55" s="44" t="s">
        <v>40</v>
      </c>
      <c r="G55" s="41" t="s">
        <v>41</v>
      </c>
    </row>
    <row r="56" spans="1:7">
      <c r="A56" s="38" t="s">
        <v>55</v>
      </c>
      <c r="B56" s="40" t="s">
        <v>43</v>
      </c>
      <c r="C56" s="41">
        <v>36</v>
      </c>
      <c r="D56" s="42">
        <v>44</v>
      </c>
      <c r="E56" s="43" t="s">
        <v>39</v>
      </c>
      <c r="F56" s="44" t="s">
        <v>40</v>
      </c>
      <c r="G56" s="41" t="s">
        <v>41</v>
      </c>
    </row>
    <row r="57" spans="1:7">
      <c r="A57" s="38" t="s">
        <v>55</v>
      </c>
      <c r="B57" s="40" t="s">
        <v>44</v>
      </c>
      <c r="C57" s="41">
        <v>74</v>
      </c>
      <c r="D57" s="42">
        <v>88</v>
      </c>
      <c r="E57" s="43" t="s">
        <v>39</v>
      </c>
      <c r="F57" s="44" t="s">
        <v>40</v>
      </c>
      <c r="G57" s="41" t="s">
        <v>41</v>
      </c>
    </row>
    <row r="58" spans="1:7">
      <c r="A58" s="38" t="s">
        <v>55</v>
      </c>
      <c r="B58" s="40" t="s">
        <v>45</v>
      </c>
      <c r="C58" s="41">
        <v>75</v>
      </c>
      <c r="D58" s="42">
        <v>88</v>
      </c>
      <c r="E58" s="43" t="s">
        <v>39</v>
      </c>
      <c r="F58" s="44" t="s">
        <v>40</v>
      </c>
      <c r="G58" s="41" t="s">
        <v>41</v>
      </c>
    </row>
    <row r="59" spans="1:7">
      <c r="A59" s="38" t="s">
        <v>55</v>
      </c>
      <c r="B59" s="40" t="s">
        <v>46</v>
      </c>
      <c r="C59" s="41">
        <v>35</v>
      </c>
      <c r="D59" s="42">
        <v>44</v>
      </c>
      <c r="E59" s="43" t="s">
        <v>39</v>
      </c>
      <c r="F59" s="44" t="s">
        <v>40</v>
      </c>
      <c r="G59" s="41" t="s">
        <v>41</v>
      </c>
    </row>
    <row r="60" spans="1:7">
      <c r="A60" s="38" t="s">
        <v>55</v>
      </c>
      <c r="B60" s="40" t="s">
        <v>47</v>
      </c>
      <c r="C60" s="41">
        <v>36</v>
      </c>
      <c r="D60" s="42">
        <v>44</v>
      </c>
      <c r="E60" s="43" t="s">
        <v>39</v>
      </c>
      <c r="F60" s="44" t="s">
        <v>40</v>
      </c>
      <c r="G60" s="41" t="s">
        <v>41</v>
      </c>
    </row>
    <row r="61" spans="1:7">
      <c r="A61" s="45" t="s">
        <v>53</v>
      </c>
      <c r="B61" s="45"/>
      <c r="C61" s="46">
        <f>SUM(C48:C60)</f>
        <v>733</v>
      </c>
      <c r="D61" s="47">
        <f>SUM(D48:D60)</f>
        <v>828</v>
      </c>
      <c r="E61" s="45"/>
      <c r="F61" s="45"/>
      <c r="G61" s="45"/>
    </row>
    <row r="62" spans="1:7">
      <c r="A62" s="48"/>
      <c r="B62" s="48"/>
      <c r="C62" s="49"/>
      <c r="D62" s="49"/>
      <c r="E62" s="48"/>
      <c r="F62" s="48"/>
      <c r="G62" s="48"/>
    </row>
    <row r="63" spans="1:7">
      <c r="A63" s="48"/>
      <c r="B63" s="48"/>
      <c r="C63" s="49"/>
      <c r="D63" s="49"/>
      <c r="E63" s="48"/>
      <c r="F63" s="48"/>
      <c r="G63" s="48"/>
    </row>
  </sheetData>
  <mergeCells count="22">
    <mergeCell ref="A1:K1"/>
    <mergeCell ref="A2:D2"/>
    <mergeCell ref="E2:K2"/>
    <mergeCell ref="A18:A24"/>
    <mergeCell ref="A25:A30"/>
    <mergeCell ref="A31:A37"/>
    <mergeCell ref="A38:A43"/>
    <mergeCell ref="E18:E24"/>
    <mergeCell ref="E25:E30"/>
    <mergeCell ref="E31:E37"/>
    <mergeCell ref="E38:E43"/>
    <mergeCell ref="F18:F24"/>
    <mergeCell ref="F25:F30"/>
    <mergeCell ref="F31:F37"/>
    <mergeCell ref="F38:F43"/>
    <mergeCell ref="G18:G24"/>
    <mergeCell ref="G25:G30"/>
    <mergeCell ref="G31:G37"/>
    <mergeCell ref="G38:G43"/>
    <mergeCell ref="H18:H43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2025-09-02T06:25:03Z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